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8_{1F347A8F-15A8-41B0-8E64-46C058F54A98}" xr6:coauthVersionLast="47" xr6:coauthVersionMax="47" xr10:uidLastSave="{00000000-0000-0000-0000-000000000000}"/>
  <bookViews>
    <workbookView xWindow="-120" yWindow="-120" windowWidth="24240" windowHeight="13140" xr2:uid="{AB0AF419-0C2D-4C06-B81D-04E48F68D5E7}"/>
  </bookViews>
  <sheets>
    <sheet name="Instructions   " sheetId="2" r:id="rId1"/>
    <sheet name="Key information and summary" sheetId="1" r:id="rId2"/>
    <sheet name="ACE in Schools " sheetId="13" r:id="rId3"/>
    <sheet name="ACE in Communities" sheetId="12" r:id="rId4"/>
    <sheet name="ACE in TEIs  " sheetId="11" r:id="rId5"/>
    <sheet name="Intensive Literacy and Numeracy" sheetId="6" r:id="rId6"/>
    <sheet name="ILN ESOL" sheetId="9" r:id="rId7"/>
    <sheet name="ILN-Refugee English" sheetId="7" r:id="rId8"/>
    <sheet name="TEO-led WLN" sheetId="4" r:id="rId9"/>
    <sheet name="Drop downs" sheetId="15" state="hidden" r:id="rId10"/>
  </sheets>
  <definedNames>
    <definedName name="_xlnm._FilterDatabase" localSheetId="9" hidden="1">'Drop downs'!$J$1:$J$85</definedName>
    <definedName name="_xlnm.Print_Area" localSheetId="3">'ACE in Communities'!$A$1:$G$46</definedName>
    <definedName name="_xlnm.Print_Area" localSheetId="2">'ACE in Schools '!$A$1:$G$45</definedName>
    <definedName name="_xlnm.Print_Area" localSheetId="4">'ACE in TEIs  '!$A$1:$G$48</definedName>
    <definedName name="_xlnm.Print_Area" localSheetId="6">'ILN ESOL'!$A$1:$E$35</definedName>
    <definedName name="_xlnm.Print_Area" localSheetId="7">'ILN-Refugee English'!$A$1:$F$40</definedName>
    <definedName name="_xlnm.Print_Area" localSheetId="5">'Intensive Literacy and Numeracy'!$A$1:$E$39</definedName>
    <definedName name="_xlnm.Print_Area" localSheetId="8">'TEO-led WLN'!$A$1:$E$44</definedName>
    <definedName name="Z_7084A7A3_2944_43C2_B438_C74078228B24_.wvu.FilterData" localSheetId="9" hidden="1">'Drop downs'!$J$1:$J$85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 l="1"/>
  <c r="C15" i="1"/>
  <c r="C14" i="1" l="1"/>
  <c r="C19" i="1"/>
  <c r="D20" i="13"/>
  <c r="D20" i="12"/>
  <c r="C15" i="7"/>
  <c r="F12" i="7"/>
  <c r="F15" i="7" s="1"/>
  <c r="E12" i="7"/>
  <c r="D12" i="7"/>
  <c r="D15" i="7" s="1"/>
  <c r="C12" i="7"/>
  <c r="C14" i="7"/>
  <c r="C11" i="11"/>
  <c r="D18" i="11"/>
  <c r="F30" i="7" l="1"/>
  <c r="F27" i="7"/>
  <c r="E30" i="7"/>
  <c r="E27" i="7"/>
  <c r="D30" i="7"/>
  <c r="D27" i="7"/>
  <c r="C30" i="7"/>
  <c r="C27" i="7"/>
  <c r="C21" i="11"/>
  <c r="D11" i="11"/>
  <c r="G44" i="11" l="1"/>
  <c r="F44" i="11"/>
  <c r="E44" i="11"/>
  <c r="D44" i="11"/>
  <c r="C44" i="11"/>
  <c r="C39" i="11"/>
  <c r="G42" i="12"/>
  <c r="F42" i="12"/>
  <c r="E42" i="12"/>
  <c r="D42" i="12"/>
  <c r="C42" i="12"/>
  <c r="C41" i="13"/>
  <c r="D41" i="13"/>
  <c r="E41" i="13"/>
  <c r="F41" i="13"/>
  <c r="G41" i="13"/>
  <c r="D19" i="11"/>
  <c r="D20" i="11"/>
  <c r="D21" i="11" l="1"/>
  <c r="B4" i="13"/>
  <c r="C20" i="6"/>
  <c r="D24" i="7"/>
  <c r="D23" i="7"/>
  <c r="D22" i="7"/>
  <c r="D14" i="4"/>
  <c r="D19" i="9" l="1"/>
  <c r="D18" i="9"/>
  <c r="E40" i="4"/>
  <c r="D40" i="4"/>
  <c r="C40" i="4"/>
  <c r="C25" i="9"/>
  <c r="C25" i="7"/>
  <c r="D25" i="7" s="1"/>
  <c r="D14" i="6"/>
  <c r="D19" i="4"/>
  <c r="D18" i="4"/>
  <c r="D17" i="4"/>
  <c r="D2" i="11"/>
  <c r="D2" i="12"/>
  <c r="D2" i="13"/>
  <c r="D2" i="7"/>
  <c r="D2" i="9"/>
  <c r="D2" i="6"/>
  <c r="D2" i="4"/>
  <c r="B4" i="11"/>
  <c r="B4" i="12"/>
  <c r="B4" i="7"/>
  <c r="B4" i="9"/>
  <c r="B4" i="6"/>
  <c r="B4" i="4"/>
  <c r="B5" i="11"/>
  <c r="B5" i="12"/>
  <c r="B5" i="13"/>
  <c r="B5" i="7"/>
  <c r="B5" i="9"/>
  <c r="B5" i="6"/>
  <c r="B5" i="4"/>
  <c r="G26" i="12"/>
  <c r="F26" i="12"/>
  <c r="E26" i="12"/>
  <c r="D26" i="12"/>
  <c r="C27" i="13"/>
  <c r="C36" i="13"/>
  <c r="G27" i="13"/>
  <c r="F27" i="13"/>
  <c r="E27" i="13"/>
  <c r="D27" i="13"/>
  <c r="D36" i="13"/>
  <c r="E36" i="13"/>
  <c r="F36" i="13"/>
  <c r="G36" i="13"/>
  <c r="D20" i="4" l="1"/>
  <c r="D17" i="13" l="1"/>
  <c r="G23" i="13"/>
  <c r="F23" i="13"/>
  <c r="E23" i="13"/>
  <c r="D23" i="13"/>
  <c r="C23" i="13"/>
  <c r="G12" i="13"/>
  <c r="G13" i="13" s="1"/>
  <c r="F12" i="13"/>
  <c r="F13" i="13" s="1"/>
  <c r="E12" i="13"/>
  <c r="E13" i="13" s="1"/>
  <c r="D12" i="13"/>
  <c r="D13" i="13" s="1"/>
  <c r="C12" i="13"/>
  <c r="C13" i="13" s="1"/>
  <c r="C12" i="12"/>
  <c r="C13" i="12" s="1"/>
  <c r="D12" i="12"/>
  <c r="D13" i="12" s="1"/>
  <c r="E12" i="12"/>
  <c r="E13" i="12" s="1"/>
  <c r="F12" i="12"/>
  <c r="F13" i="12" s="1"/>
  <c r="G12" i="12"/>
  <c r="G13" i="12" s="1"/>
  <c r="C23" i="12"/>
  <c r="C26" i="12" s="1"/>
  <c r="D23" i="12"/>
  <c r="E23" i="12"/>
  <c r="F23" i="12"/>
  <c r="G23" i="12"/>
  <c r="C38" i="12"/>
  <c r="D38" i="12"/>
  <c r="E38" i="12"/>
  <c r="F38" i="12"/>
  <c r="G38" i="12"/>
  <c r="D4" i="13" l="1"/>
  <c r="C13" i="1" s="1"/>
  <c r="D4" i="12"/>
  <c r="G39" i="11" l="1"/>
  <c r="F39" i="11"/>
  <c r="E39" i="11"/>
  <c r="D39" i="11"/>
  <c r="G27" i="11"/>
  <c r="F27" i="11"/>
  <c r="E27" i="11"/>
  <c r="D27" i="11"/>
  <c r="G24" i="11"/>
  <c r="F24" i="11"/>
  <c r="E24" i="11"/>
  <c r="D24" i="11"/>
  <c r="C24" i="11"/>
  <c r="C27" i="11" s="1"/>
  <c r="D15" i="11"/>
  <c r="G11" i="11"/>
  <c r="F11" i="11"/>
  <c r="E11" i="11"/>
  <c r="E20" i="11" l="1"/>
  <c r="E19" i="11"/>
  <c r="E18" i="11"/>
  <c r="E21" i="11"/>
  <c r="D4" i="11"/>
  <c r="F14" i="7" l="1"/>
  <c r="E14" i="7"/>
  <c r="E15" i="7" s="1"/>
  <c r="D14" i="7"/>
  <c r="D10" i="9"/>
  <c r="E10" i="9"/>
  <c r="C10" i="9"/>
  <c r="D4" i="9" s="1"/>
  <c r="C17" i="1" s="1"/>
  <c r="D10" i="4"/>
  <c r="E10" i="4"/>
  <c r="C10" i="4"/>
  <c r="D4" i="7" l="1"/>
  <c r="D4" i="4"/>
  <c r="E25" i="9" l="1"/>
  <c r="D25" i="9"/>
  <c r="E22" i="9"/>
  <c r="D22" i="9"/>
  <c r="C22" i="9"/>
  <c r="C20" i="9"/>
  <c r="D20" i="9" s="1"/>
  <c r="D17" i="9"/>
  <c r="D14" i="9"/>
  <c r="C20" i="4"/>
  <c r="E25" i="4"/>
  <c r="D25" i="4"/>
  <c r="C25" i="4"/>
  <c r="E22" i="4"/>
  <c r="D22" i="4"/>
  <c r="C22" i="4"/>
  <c r="E17" i="4"/>
  <c r="E25" i="6"/>
  <c r="D25" i="6"/>
  <c r="C25" i="6"/>
  <c r="E22" i="6"/>
  <c r="D22" i="6"/>
  <c r="C22" i="6"/>
  <c r="D19" i="6"/>
  <c r="D18" i="6"/>
  <c r="E18" i="6" s="1"/>
  <c r="D17" i="6"/>
  <c r="E10" i="6"/>
  <c r="D10" i="6"/>
  <c r="C10" i="6"/>
  <c r="D4" i="6" l="1"/>
  <c r="C16" i="1" s="1"/>
  <c r="C20" i="1" s="1"/>
  <c r="E17" i="9"/>
  <c r="E19" i="6"/>
  <c r="E17" i="6"/>
  <c r="E20" i="9"/>
  <c r="E18" i="9"/>
  <c r="E19" i="9"/>
  <c r="E18" i="4"/>
  <c r="E20" i="4"/>
  <c r="E19" i="4"/>
  <c r="D20" i="6"/>
  <c r="E20" i="6" s="1"/>
</calcChain>
</file>

<file path=xl/sharedStrings.xml><?xml version="1.0" encoding="utf-8"?>
<sst xmlns="http://schemas.openxmlformats.org/spreadsheetml/2006/main" count="703" uniqueCount="506">
  <si>
    <t xml:space="preserve"> </t>
  </si>
  <si>
    <r>
      <t xml:space="preserve">Evidence that </t>
    </r>
    <r>
      <rPr>
        <b/>
        <sz val="11"/>
        <rFont val="Calibri"/>
        <family val="2"/>
        <scheme val="minor"/>
      </rPr>
      <t>demand</t>
    </r>
    <r>
      <rPr>
        <b/>
        <sz val="11"/>
        <color theme="1"/>
        <rFont val="Calibri"/>
        <family val="2"/>
        <scheme val="minor"/>
      </rPr>
      <t xml:space="preserve"> exceeds your funding</t>
    </r>
  </si>
  <si>
    <t xml:space="preserve">Quality provision and performance
</t>
  </si>
  <si>
    <t>Expectations for each of the assessment criteria</t>
  </si>
  <si>
    <t>If additional funding is approved we will re-provision your Mix of Provision (MoP) if applicable, with the new allocation on Workspace2. You must resubmit this to receive the funding increase.</t>
  </si>
  <si>
    <t>…if your request is approved</t>
  </si>
  <si>
    <t>Confirm your submission by emailing customerservice@tec.govt.nz using the same naming convention in the subject line.</t>
  </si>
  <si>
    <t>Confirm your submission with TEC</t>
  </si>
  <si>
    <t xml:space="preserve">Submit the completed template in Workspace2 </t>
  </si>
  <si>
    <t>Submit your application</t>
  </si>
  <si>
    <t>Final checks</t>
  </si>
  <si>
    <t>Step 10</t>
  </si>
  <si>
    <t>Add required information/ supporting evidence to Workspace 2</t>
  </si>
  <si>
    <t>Step 9</t>
  </si>
  <si>
    <t>Step 8</t>
  </si>
  <si>
    <t>Step 7</t>
  </si>
  <si>
    <t>Complete PART A and B of the Key Information and Summary tab</t>
  </si>
  <si>
    <t>Step 6</t>
  </si>
  <si>
    <t>Start your application</t>
  </si>
  <si>
    <t>Step 5</t>
  </si>
  <si>
    <t>Step 4</t>
  </si>
  <si>
    <t>Step 3</t>
  </si>
  <si>
    <t xml:space="preserve">Consider other ways to address  increased demand 
</t>
  </si>
  <si>
    <t>Step 2</t>
  </si>
  <si>
    <t xml:space="preserve">Understand the timeframe </t>
  </si>
  <si>
    <t>Step 1</t>
  </si>
  <si>
    <t>Your checklist</t>
  </si>
  <si>
    <t>PART A:  About your organisation</t>
  </si>
  <si>
    <t>Today's date (dd/mm/yyyy)</t>
  </si>
  <si>
    <t>Your organisation/institution's name</t>
  </si>
  <si>
    <t>EDUMIS</t>
  </si>
  <si>
    <t>Comments (optional)</t>
  </si>
  <si>
    <t>Value</t>
  </si>
  <si>
    <t>Total request value</t>
  </si>
  <si>
    <t>Youth Guarantee</t>
  </si>
  <si>
    <r>
      <rPr>
        <b/>
        <sz val="11"/>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</si>
  <si>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 EDUMIS</t>
  </si>
  <si>
    <t xml:space="preserve">TEO Name </t>
  </si>
  <si>
    <t>What are you seeking additional funding for?</t>
  </si>
  <si>
    <t xml:space="preserve">Request 2: </t>
  </si>
  <si>
    <t xml:space="preserve">Request 3: </t>
  </si>
  <si>
    <t>You do not need to complete this row. This is calculated based on the information you provide</t>
  </si>
  <si>
    <t xml:space="preserve"> The funding rate is pre-populated.</t>
  </si>
  <si>
    <t xml:space="preserve"> Quick Link to TEO Led WLN: See Funding Rate</t>
  </si>
  <si>
    <t>You do not need to complete this row. This amount is calculated based on the information you provide above.</t>
  </si>
  <si>
    <t>Are you requesting additional funding for this year only or ongoing (i.e. increased baseline funding)?</t>
  </si>
  <si>
    <t>Note that there is no guarantee of increased baseline funding.</t>
  </si>
  <si>
    <r>
      <t xml:space="preserve">Dollars 
</t>
    </r>
    <r>
      <rPr>
        <sz val="11"/>
        <color theme="1"/>
        <rFont val="Calibri"/>
        <family val="2"/>
        <scheme val="minor"/>
      </rPr>
      <t>You do not need to complete this column. This is calculated based on the information you provide</t>
    </r>
  </si>
  <si>
    <r>
      <t xml:space="preserve">Delivery percentage
</t>
    </r>
    <r>
      <rPr>
        <sz val="11"/>
        <color theme="1"/>
        <rFont val="Calibri"/>
        <family val="2"/>
        <scheme val="minor"/>
      </rPr>
      <t>You do not need to complete this column. This is calculated based on the information you provide</t>
    </r>
  </si>
  <si>
    <t>N/A</t>
  </si>
  <si>
    <t>As above</t>
  </si>
  <si>
    <t>Do not include enquiries</t>
  </si>
  <si>
    <t>Subtotal (Current and future learner hours)</t>
  </si>
  <si>
    <t>Short summary required. No more than 200 words.</t>
  </si>
  <si>
    <t>Where will you deliver the additional funding?</t>
  </si>
  <si>
    <t xml:space="preserve">Region 1 for delivery </t>
  </si>
  <si>
    <t xml:space="preserve">Territorial Local Authority (TLA) 1 </t>
  </si>
  <si>
    <t>Learner hours to deliver in TLA 1</t>
  </si>
  <si>
    <t xml:space="preserve">Region 2 for delivery </t>
  </si>
  <si>
    <t xml:space="preserve">Territorial Local Authority (TLA) 2  </t>
  </si>
  <si>
    <t>Learner hours to deliver in TLA 2</t>
  </si>
  <si>
    <t xml:space="preserve">Region 3 for delivery </t>
  </si>
  <si>
    <t xml:space="preserve">Territorial Local Authority (TLA) 3 </t>
  </si>
  <si>
    <t>Learner hours to deliver in TLA 3</t>
  </si>
  <si>
    <t xml:space="preserve">Region 4 for delivery </t>
  </si>
  <si>
    <t xml:space="preserve">Territorial Local Authority (TLA) 4 </t>
  </si>
  <si>
    <t>Learner hours to deliver in TLA 4</t>
  </si>
  <si>
    <r>
      <t>Will you deliver in more than four</t>
    </r>
    <r>
      <rPr>
        <b/>
        <sz val="11"/>
        <color theme="1"/>
        <rFont val="Calibri"/>
        <family val="2"/>
        <scheme val="minor"/>
      </rPr>
      <t xml:space="preserve"> regions/TLA's? </t>
    </r>
    <r>
      <rPr>
        <sz val="11"/>
        <color theme="1"/>
        <rFont val="Calibri"/>
        <family val="2"/>
        <scheme val="minor"/>
      </rPr>
      <t>Add additional rows. We need to know the Region, TLA, and  learner hours for each TLA.</t>
    </r>
  </si>
  <si>
    <t>Today's date</t>
  </si>
  <si>
    <r>
      <rPr>
        <b/>
        <sz val="12"/>
        <color theme="1"/>
        <rFont val="Calibri"/>
        <family val="2"/>
        <scheme val="minor"/>
      </rPr>
      <t>You do not need to complete these rows:</t>
    </r>
    <r>
      <rPr>
        <sz val="11"/>
        <color theme="1"/>
        <rFont val="Calibri"/>
        <family val="2"/>
        <scheme val="minor"/>
      </rPr>
      <t xml:space="preserve">  The information in these rows is auto-populated from the information you provide on the Summary page, or on this worksheet</t>
    </r>
  </si>
  <si>
    <t xml:space="preserve">What are you seeking additional funding for? </t>
  </si>
  <si>
    <t>Request 1:</t>
  </si>
  <si>
    <t>Request 2:</t>
  </si>
  <si>
    <t>Request 3:</t>
  </si>
  <si>
    <t>Quick Link to ILN ESOL: See Funding Rate</t>
  </si>
  <si>
    <t>Additional funding requested</t>
  </si>
  <si>
    <t xml:space="preserve">Note that there is no guarantee of increased baseline funding </t>
  </si>
  <si>
    <r>
      <t xml:space="preserve">Dollars 
</t>
    </r>
    <r>
      <rPr>
        <sz val="10"/>
        <color theme="1"/>
        <rFont val="Calibri"/>
        <family val="2"/>
        <scheme val="minor"/>
      </rPr>
      <t>You do not need to complete this column. This is calculated based on the information you provide</t>
    </r>
  </si>
  <si>
    <r>
      <t xml:space="preserve">Delivery percentage
</t>
    </r>
    <r>
      <rPr>
        <sz val="10"/>
        <color theme="1"/>
        <rFont val="Calibri"/>
        <family val="2"/>
        <scheme val="minor"/>
      </rPr>
      <t>You do not need to complete this column. This is calculated based on the information you provide</t>
    </r>
  </si>
  <si>
    <t>Across the Fund</t>
  </si>
  <si>
    <t xml:space="preserve">Region 2  for delivery </t>
  </si>
  <si>
    <t xml:space="preserve">Territorial Local Authority (TLA) 2 </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</si>
  <si>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</si>
  <si>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 xml:space="preserve">Request 1: </t>
  </si>
  <si>
    <t>The funding rate is pre-populated.</t>
  </si>
  <si>
    <t>Quick Link ILN: See Funding Rate</t>
  </si>
  <si>
    <t>Territorial Local Authority (TLA) 1</t>
  </si>
  <si>
    <t>Territorial Local Authority (TLA) 2</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</si>
  <si>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</si>
  <si>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Request 1: (Insert Qualification Name)</t>
  </si>
  <si>
    <t>Request 2: (Insert Qualification Name)</t>
  </si>
  <si>
    <t>Request 3: (Insert Qualification Name)</t>
  </si>
  <si>
    <t>Request 4: (Insert Qualification Name)</t>
  </si>
  <si>
    <t>Pastoral care rate</t>
  </si>
  <si>
    <t xml:space="preserve">You do not need to complete this row. </t>
  </si>
  <si>
    <t>Learner places to deliver in TLA 1</t>
  </si>
  <si>
    <t>Region 2  for delivery</t>
  </si>
  <si>
    <t>Learner places to deliver in TLA 2</t>
  </si>
  <si>
    <r>
      <t>Will you deliver in more than 2</t>
    </r>
    <r>
      <rPr>
        <b/>
        <sz val="11"/>
        <color theme="1"/>
        <rFont val="Calibri"/>
        <family val="2"/>
        <scheme val="minor"/>
      </rPr>
      <t xml:space="preserve"> regions? </t>
    </r>
    <r>
      <rPr>
        <sz val="11"/>
        <color theme="1"/>
        <rFont val="Calibri"/>
        <family val="2"/>
        <scheme val="minor"/>
      </rPr>
      <t>Add additional rows. We need to know the Region, TLA, and  learner places for each TLA.</t>
    </r>
  </si>
  <si>
    <r>
      <t xml:space="preserve">What are you seeking additional funding for? 
</t>
    </r>
    <r>
      <rPr>
        <sz val="14"/>
        <color theme="1"/>
        <rFont val="Calibri"/>
        <family val="2"/>
        <scheme val="minor"/>
      </rPr>
      <t>I</t>
    </r>
    <r>
      <rPr>
        <sz val="11"/>
        <color theme="1"/>
        <rFont val="Calibri"/>
        <family val="2"/>
        <scheme val="minor"/>
      </rPr>
      <t xml:space="preserve">n the column to the right, insert the course name in the brackets for each additional funding request. Use the same name that you use in your  MOP (unless this is a new provision). </t>
    </r>
  </si>
  <si>
    <t>Request 1: [Insert Course name]</t>
  </si>
  <si>
    <t>Request 2: [Insert Course name]</t>
  </si>
  <si>
    <t>Request 3: [Insert Course name]</t>
  </si>
  <si>
    <t>Request 4: [Insert Course name]</t>
  </si>
  <si>
    <t>How many EFTS are you requesting?</t>
  </si>
  <si>
    <t>Funding rate per EFTS</t>
  </si>
  <si>
    <t>Quick Link to ACE in Te Pūkenga and Wānanga: See Funding and Payments</t>
  </si>
  <si>
    <t>EFTS</t>
  </si>
  <si>
    <r>
      <t>What is your current ACE</t>
    </r>
    <r>
      <rPr>
        <b/>
        <sz val="11"/>
        <rFont val="Calibri"/>
        <family val="2"/>
        <scheme val="minor"/>
      </rPr>
      <t xml:space="preserve"> </t>
    </r>
    <r>
      <rPr>
        <b/>
        <sz val="11"/>
        <color theme="1"/>
        <rFont val="Calibri"/>
        <family val="2"/>
        <scheme val="minor"/>
      </rPr>
      <t>allocation (EFTS)?</t>
    </r>
  </si>
  <si>
    <t xml:space="preserve">EFTS </t>
  </si>
  <si>
    <t>Do not include any enquiries.</t>
  </si>
  <si>
    <t>Subtotal (Current and future EFTS)</t>
  </si>
  <si>
    <r>
      <rPr>
        <b/>
        <sz val="11"/>
        <color theme="1"/>
        <rFont val="Calibri"/>
        <family val="2"/>
        <scheme val="minor"/>
      </rPr>
      <t>What is driving demand?</t>
    </r>
    <r>
      <rPr>
        <sz val="11"/>
        <color theme="1"/>
        <rFont val="Calibri"/>
        <family val="2"/>
        <scheme val="minor"/>
      </rPr>
      <t xml:space="preserve">  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</si>
  <si>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t>Short summary only. No more than 200 words.</t>
  </si>
  <si>
    <t>Region 1 for delivery</t>
  </si>
  <si>
    <t xml:space="preserve">Territorial Local Authority (TLA) 1 for delivery </t>
  </si>
  <si>
    <t>EFTS to deliver in TLA 1</t>
  </si>
  <si>
    <t xml:space="preserve">Territorial Local Authority (TLA) 2 for delivery </t>
  </si>
  <si>
    <t>EFTS to deliver in TLA 2</t>
  </si>
  <si>
    <t xml:space="preserve">Territorial Local Authority (TLA) 3 for delivery </t>
  </si>
  <si>
    <t>EFTS to deliver in TLA 3</t>
  </si>
  <si>
    <r>
      <t>Will you deliver in more than 3</t>
    </r>
    <r>
      <rPr>
        <b/>
        <sz val="11"/>
        <color theme="1"/>
        <rFont val="Calibri"/>
        <family val="2"/>
        <scheme val="minor"/>
      </rPr>
      <t xml:space="preserve"> Regions? </t>
    </r>
    <r>
      <rPr>
        <sz val="11"/>
        <color theme="1"/>
        <rFont val="Calibri"/>
        <family val="2"/>
        <scheme val="minor"/>
      </rPr>
      <t>Add additional rows. We need to know the Region, TLA, and EFTS for each TLA.</t>
    </r>
  </si>
  <si>
    <t xml:space="preserve">How does your request align with ACE priorities?  </t>
  </si>
  <si>
    <t>Are you meeting the objectives of the Fund?</t>
  </si>
  <si>
    <t xml:space="preserve">How many additional learners hours (whole hours) are you seeking? </t>
  </si>
  <si>
    <r>
      <t xml:space="preserve">Request for 2022 In-Year Additional Funding for all TEOs
</t>
    </r>
    <r>
      <rPr>
        <b/>
        <sz val="14"/>
        <color theme="1"/>
        <rFont val="Calibri"/>
        <family val="2"/>
        <scheme val="minor"/>
      </rPr>
      <t>Additional Funding Request for Intensive Literacy and Numeracy (ILN Fund)</t>
    </r>
  </si>
  <si>
    <t>Total number of additional learner hours (whole hours) requested</t>
  </si>
  <si>
    <t>What is your allocation for the ILN Fund?</t>
  </si>
  <si>
    <t>Learner hours (whole number)</t>
  </si>
  <si>
    <r>
      <t xml:space="preserve">FUTURE INTAKES 
</t>
    </r>
    <r>
      <rPr>
        <sz val="11"/>
        <color theme="1"/>
        <rFont val="Calibri"/>
        <family val="2"/>
        <scheme val="minor"/>
      </rPr>
      <t>How many hours do you need this year for learners who have completed all enrolment paperwork and will start their programme on a specified future date.</t>
    </r>
  </si>
  <si>
    <r>
      <t xml:space="preserve">WAITLIST for FUTURE INTAKES (if applicable)
</t>
    </r>
    <r>
      <rPr>
        <sz val="11"/>
        <color theme="1"/>
        <rFont val="Calibri"/>
        <family val="2"/>
        <scheme val="minor"/>
      </rPr>
      <t>How many hours do you need for learners who have completed all enrolment paperwork but are waitlisted pending the outcome of this additional funding request.</t>
    </r>
  </si>
  <si>
    <r>
      <rPr>
        <b/>
        <sz val="11"/>
        <rFont val="Calibri"/>
        <family val="2"/>
        <scheme val="minor"/>
      </rPr>
      <t>Subcontracting:</t>
    </r>
    <r>
      <rPr>
        <sz val="11"/>
        <rFont val="Calibri"/>
        <family val="2"/>
        <scheme val="minor"/>
      </rPr>
      <t xml:space="preserve">  This fund </t>
    </r>
    <r>
      <rPr>
        <u/>
        <sz val="11"/>
        <rFont val="Calibri"/>
        <family val="2"/>
        <scheme val="minor"/>
      </rPr>
      <t>can</t>
    </r>
    <r>
      <rPr>
        <sz val="11"/>
        <rFont val="Calibri"/>
        <family val="2"/>
        <scheme val="minor"/>
      </rPr>
      <t xml:space="preserve"> be subcontracted (with our approval).  Will you subcontract this provision?  </t>
    </r>
  </si>
  <si>
    <t>What is your current TEO-led WLN allocation (learner hours, in whole numbers)?</t>
  </si>
  <si>
    <t xml:space="preserve">Learner hours (whole number) </t>
  </si>
  <si>
    <t>What is your current  ILN-ESOL allocation learner hours (whole hours)?</t>
  </si>
  <si>
    <r>
      <rPr>
        <b/>
        <sz val="11"/>
        <color theme="1"/>
        <rFont val="Calibri"/>
        <family val="2"/>
        <scheme val="minor"/>
      </rPr>
      <t>What is driving demand?</t>
    </r>
    <r>
      <rPr>
        <sz val="11"/>
        <color theme="1"/>
        <rFont val="Calibri"/>
        <family val="2"/>
        <scheme val="minor"/>
      </rPr>
      <t xml:space="preserve"> Please explain the context e.g. identified a new learner group, identified demand in a new region. Please explain how this differs from prior years demand.
</t>
    </r>
  </si>
  <si>
    <r>
      <rPr>
        <b/>
        <sz val="11"/>
        <color theme="1"/>
        <rFont val="Calibri"/>
        <family val="2"/>
        <scheme val="minor"/>
      </rPr>
      <t>What is driving demand?</t>
    </r>
    <r>
      <rPr>
        <sz val="11"/>
        <color theme="1"/>
        <rFont val="Calibri"/>
        <family val="2"/>
        <scheme val="minor"/>
      </rPr>
      <t xml:space="preserve">  Please explain the context e.g. identified a new employer, identified demand in a new region. Please list the employers.  
</t>
    </r>
  </si>
  <si>
    <r>
      <t xml:space="preserve">Request for 2022 In-Year Additional Funding for all TEOs
</t>
    </r>
    <r>
      <rPr>
        <b/>
        <sz val="14"/>
        <color theme="1"/>
        <rFont val="Calibri"/>
        <family val="2"/>
        <scheme val="minor"/>
      </rPr>
      <t>Additional Funding Request for Intensive Literacy and Numeracy Fund – English for Speakers of Other Languages Fund
(ILN ESOL Fund)</t>
    </r>
  </si>
  <si>
    <r>
      <t xml:space="preserve">Request for 2022 In-Year Additional Funding for all TEOs
</t>
    </r>
    <r>
      <rPr>
        <b/>
        <sz val="14"/>
        <color theme="1"/>
        <rFont val="Calibri"/>
        <family val="2"/>
        <scheme val="minor"/>
      </rPr>
      <t>Additional Funding Request for Workplace Literacy and Numeracy Fund (TEO-led WLN Fund)</t>
    </r>
  </si>
  <si>
    <t xml:space="preserve">Qualification code </t>
  </si>
  <si>
    <t>NZQF level of provision</t>
  </si>
  <si>
    <t>Your learner fee per EFTS</t>
  </si>
  <si>
    <t>Number of additional learner places</t>
  </si>
  <si>
    <t>Learner places</t>
  </si>
  <si>
    <t>Subtotal (Current and future learner numbers)</t>
  </si>
  <si>
    <r>
      <t xml:space="preserve">Request for 2022 In-Year Additional Funding for all TEOs
</t>
    </r>
    <r>
      <rPr>
        <b/>
        <sz val="14"/>
        <color theme="1"/>
        <rFont val="Calibri"/>
        <family val="2"/>
        <scheme val="minor"/>
      </rPr>
      <t>Additional Funding Request for Intensive Literacy and Numeracy – Refugee English Fund
(ILN Refugee English Fund)</t>
    </r>
  </si>
  <si>
    <r>
      <t>What is your current</t>
    </r>
    <r>
      <rPr>
        <b/>
        <sz val="11"/>
        <rFont val="Calibri"/>
        <family val="2"/>
        <scheme val="minor"/>
      </rPr>
      <t xml:space="preserve"> </t>
    </r>
    <r>
      <rPr>
        <b/>
        <sz val="11"/>
        <color theme="1"/>
        <rFont val="Calibri"/>
        <family val="2"/>
        <scheme val="minor"/>
      </rPr>
      <t>allocation ILN -Refugee English allocation (learner places)?</t>
    </r>
  </si>
  <si>
    <r>
      <t xml:space="preserve">WAITLIST for FUTURE INTAKES (if applicable)?
</t>
    </r>
    <r>
      <rPr>
        <sz val="11"/>
        <color theme="1"/>
        <rFont val="Calibri"/>
        <family val="2"/>
        <scheme val="minor"/>
      </rPr>
      <t>How many learners have completed all enrolment paperwork but are waitlisted pending the outcome of this additional funding request.</t>
    </r>
  </si>
  <si>
    <t>Across the fund</t>
  </si>
  <si>
    <t>How many times you would like to offer this course from TODAY until the end of the year, if you secure additional funding.</t>
  </si>
  <si>
    <t>What is your allocation for the ACE Fund?</t>
  </si>
  <si>
    <r>
      <t xml:space="preserve">FUTURE INTAKES 
</t>
    </r>
    <r>
      <rPr>
        <sz val="11"/>
        <color theme="1"/>
        <rFont val="Calibri"/>
        <family val="2"/>
        <scheme val="minor"/>
      </rPr>
      <t>How many EFTS do you need this year for learners who have completed all enrolment paperwork and will start their course on a specified future date.</t>
    </r>
  </si>
  <si>
    <r>
      <t xml:space="preserve">WAITLIST for FUTURE INTAKES (if applicable)
</t>
    </r>
    <r>
      <rPr>
        <sz val="11"/>
        <color theme="1"/>
        <rFont val="Calibri"/>
        <family val="2"/>
        <scheme val="minor"/>
      </rPr>
      <t xml:space="preserve">How many EFTS do you need this year for learners who have completed all enrolment paperwork but are waitlisted pending the outcome of this additional funding request. </t>
    </r>
  </si>
  <si>
    <t>Your subcontractor must be included on TEC's subcontractor register on Workspace 2.</t>
  </si>
  <si>
    <t>Choose one of the dropdowns</t>
  </si>
  <si>
    <t>Choose the same category used in your MoP (unless it is for a new course)</t>
  </si>
  <si>
    <t>Which of the Primary Priority Provision categories does your course fit under?</t>
  </si>
  <si>
    <t>Short summary only. No more than 300 words.</t>
  </si>
  <si>
    <t>Why do you need the additional funding?</t>
  </si>
  <si>
    <t>Tell us what your UP TO DATE 'Expected Total Learner Hours' are (see your Actuals report). We need to understand your delivery since you provided us with your report in May.</t>
  </si>
  <si>
    <t>Learner Hours for the whole of ACE in Communities Fund</t>
  </si>
  <si>
    <t>This is calculated based on your answers above</t>
  </si>
  <si>
    <t xml:space="preserve">Additional funding requested  </t>
  </si>
  <si>
    <t>Total hours</t>
  </si>
  <si>
    <t>Use the same rate used in your MoP (unless this is a new course)</t>
  </si>
  <si>
    <t>What is the hourly rate for this course?</t>
  </si>
  <si>
    <t>Use the same number of hours you gave us in your  MoP, for this course (unless this is new)</t>
  </si>
  <si>
    <t>How many hours are you seeking for each learner?</t>
  </si>
  <si>
    <t xml:space="preserve">How many additional learners are you seeking funding for? </t>
  </si>
  <si>
    <t>Number of times you would like to offer this course from TODAY until the end of the year, if you secure additional funding</t>
  </si>
  <si>
    <t>Request 5: [Insert Course name]</t>
  </si>
  <si>
    <r>
      <t xml:space="preserve">What are you seeking additional funding for? 
</t>
    </r>
    <r>
      <rPr>
        <sz val="11"/>
        <color theme="1"/>
        <rFont val="Calibri"/>
        <family val="2"/>
        <scheme val="minor"/>
      </rPr>
      <t>In the column to the right, insert the course name in the brackets for each additional funding request. Use the same name that you use in your  MOP (unless this is a new course)</t>
    </r>
    <r>
      <rPr>
        <b/>
        <sz val="14"/>
        <color theme="1"/>
        <rFont val="Calibri"/>
        <family val="2"/>
        <scheme val="minor"/>
      </rPr>
      <t>.</t>
    </r>
  </si>
  <si>
    <r>
      <t>Request for 2022</t>
    </r>
    <r>
      <rPr>
        <b/>
        <sz val="19"/>
        <rFont val="Calibri"/>
        <family val="2"/>
        <scheme val="minor"/>
      </rPr>
      <t xml:space="preserve"> In-Year</t>
    </r>
    <r>
      <rPr>
        <b/>
        <sz val="19"/>
        <color theme="1"/>
        <rFont val="Calibri"/>
        <family val="2"/>
        <scheme val="minor"/>
      </rPr>
      <t xml:space="preserve"> Additional Funding for Schools
</t>
    </r>
    <r>
      <rPr>
        <b/>
        <sz val="14"/>
        <color theme="1"/>
        <rFont val="Calibri"/>
        <family val="2"/>
        <scheme val="minor"/>
      </rPr>
      <t>Additional Funding Request for Adult and Community Education (Schools) Fund
(ACE Schools Fund)</t>
    </r>
  </si>
  <si>
    <r>
      <rPr>
        <b/>
        <sz val="14"/>
        <color theme="1"/>
        <rFont val="Calibri"/>
        <family val="2"/>
        <scheme val="minor"/>
      </rPr>
      <t xml:space="preserve">What are you seeking additional funding for? 
</t>
    </r>
    <r>
      <rPr>
        <sz val="11"/>
        <color theme="1"/>
        <rFont val="Calibri"/>
        <family val="2"/>
        <scheme val="minor"/>
      </rPr>
      <t xml:space="preserve">In the column to the right, insert the course name in the brackets for each additional funding request. Use the same name that you use in your MOP (unless this is a new provision). </t>
    </r>
  </si>
  <si>
    <t>Number of times you would like to offer this course from TODAY until the end of the year, if you secure additional funding.</t>
  </si>
  <si>
    <t>We have inserted the hourly rate for ACE in Schools</t>
  </si>
  <si>
    <t>Quick Link to ACE in Schools: See Funding and Payments</t>
  </si>
  <si>
    <t>Learner Hours for the whole of ACE in Schools Fund</t>
  </si>
  <si>
    <t>What is your forecast delivery to the end of this year (learner hours)?</t>
  </si>
  <si>
    <r>
      <t>Will deliver in more than 2</t>
    </r>
    <r>
      <rPr>
        <b/>
        <sz val="11"/>
        <color theme="1"/>
        <rFont val="Calibri"/>
        <family val="2"/>
        <scheme val="minor"/>
      </rPr>
      <t xml:space="preserve"> Regions? </t>
    </r>
    <r>
      <rPr>
        <sz val="11"/>
        <color theme="1"/>
        <rFont val="Calibri"/>
        <family val="2"/>
        <scheme val="minor"/>
      </rPr>
      <t>Add additional rows. We need to know the Region, TLA, and Learner hours for each TLA.</t>
    </r>
  </si>
  <si>
    <t xml:space="preserve">Do you expect to expand your ACE delivery in 2022 and/or 2023? </t>
  </si>
  <si>
    <t xml:space="preserve">Do you intend to partner with another school? </t>
  </si>
  <si>
    <t xml:space="preserve">If yes, is the school you intend to partner with new to ACE in Schools delivery? </t>
  </si>
  <si>
    <t>What is your allocation for the TEO-led WLN Fund?</t>
  </si>
  <si>
    <t>What is your allocation for the ILN-ESOL Fund?</t>
  </si>
  <si>
    <t>What is your allocation for the ILN - Refugee English Fund?</t>
  </si>
  <si>
    <r>
      <t>What is your current ACE</t>
    </r>
    <r>
      <rPr>
        <b/>
        <sz val="11"/>
        <rFont val="Calibri"/>
        <family val="2"/>
        <scheme val="minor"/>
      </rPr>
      <t xml:space="preserve"> </t>
    </r>
    <r>
      <rPr>
        <b/>
        <sz val="11"/>
        <color theme="1"/>
        <rFont val="Calibri"/>
        <family val="2"/>
        <scheme val="minor"/>
      </rPr>
      <t>allocation (hours)?</t>
    </r>
  </si>
  <si>
    <t>Hours</t>
  </si>
  <si>
    <r>
      <t xml:space="preserve">CURRENT ENROLLED LEARNERS (hours)
</t>
    </r>
    <r>
      <rPr>
        <sz val="11"/>
        <color theme="1"/>
        <rFont val="Calibri"/>
        <family val="2"/>
        <scheme val="minor"/>
      </rPr>
      <t>How many hours do you need this year for your ENROLLED learners?</t>
    </r>
    <r>
      <rPr>
        <b/>
        <sz val="11"/>
        <color theme="1"/>
        <rFont val="Calibri"/>
        <family val="2"/>
        <scheme val="minor"/>
      </rPr>
      <t xml:space="preserve">
</t>
    </r>
  </si>
  <si>
    <t>What is your allocation for the ACE Fund (excluding Coordination funding)?</t>
  </si>
  <si>
    <t xml:space="preserve">Will you subcontract this provision?  </t>
  </si>
  <si>
    <t>Yes/No</t>
  </si>
  <si>
    <t>Type of training</t>
  </si>
  <si>
    <t>Flexible Funding</t>
  </si>
  <si>
    <t>Funding Category</t>
  </si>
  <si>
    <t>Low</t>
  </si>
  <si>
    <t>level of provision</t>
  </si>
  <si>
    <t>Student Achievement Component Levels 3 and above</t>
  </si>
  <si>
    <t>Regions</t>
  </si>
  <si>
    <t xml:space="preserve">Territorial Local Authorities (North and South Island </t>
  </si>
  <si>
    <t>Refugee English qualifications</t>
  </si>
  <si>
    <t>SAC 1 &amp; 2 funding rates</t>
  </si>
  <si>
    <t>YG funding rates</t>
  </si>
  <si>
    <t>Premium rate</t>
  </si>
  <si>
    <t>ACE programme priorities for 2022</t>
  </si>
  <si>
    <t>ACE in Communities</t>
  </si>
  <si>
    <t xml:space="preserve">Volume and funding requested </t>
  </si>
  <si>
    <t>Does what you are proposing to deliver respond to a community, regional, industry or employer need?</t>
  </si>
  <si>
    <t>New programme - CUAP and NZQA</t>
  </si>
  <si>
    <t>New programme 2 - NZQA only</t>
  </si>
  <si>
    <t>Yes</t>
  </si>
  <si>
    <t>1 - Courses designed for non-degree qualifications with no research requirement, including certificates and diplomas</t>
  </si>
  <si>
    <t>Medium</t>
  </si>
  <si>
    <t>Level 1</t>
  </si>
  <si>
    <t>Student Achievement Component Levels 1 and 2</t>
  </si>
  <si>
    <t>NZ Certificate in English Language (Level 3)</t>
  </si>
  <si>
    <t>Te Reo Māori</t>
  </si>
  <si>
    <t>Trades rate (trades provision at L2 &amp; 3)</t>
  </si>
  <si>
    <t>This year only</t>
  </si>
  <si>
    <t>Responds to a employer or industry need</t>
  </si>
  <si>
    <t>No, this is not new. It is an existing programme.</t>
  </si>
  <si>
    <t>No</t>
  </si>
  <si>
    <t>Training scheme</t>
  </si>
  <si>
    <t>10 EFTS</t>
  </si>
  <si>
    <t>2 - Courses designed for undergraduate degree qualifications, including bachelor degrees, graduate certificates and diplomas</t>
  </si>
  <si>
    <t>High</t>
  </si>
  <si>
    <t>Level 2</t>
  </si>
  <si>
    <t>NA - this is an online course</t>
  </si>
  <si>
    <t>NZ Certificate in English Language (Level 4)</t>
  </si>
  <si>
    <t>English for Speakers of Other Languages </t>
  </si>
  <si>
    <t>Non-trades rate (all other provision L1-3)</t>
  </si>
  <si>
    <t>NA</t>
  </si>
  <si>
    <t xml:space="preserve">Ongoing </t>
  </si>
  <si>
    <t>Responds to a specific community or regional need</t>
  </si>
  <si>
    <t>Yes, this is new. We have NZQA/CUAP approval.</t>
  </si>
  <si>
    <t>Yes, this is new. We have NZQA approval.</t>
  </si>
  <si>
    <t>Micro-credential</t>
  </si>
  <si>
    <t>3 - Courses designed for taught postgraduate qualifications, including postgraduate certificates and diplomas, bachelors degrees with honours, and taught masters papers</t>
  </si>
  <si>
    <t>Very high</t>
  </si>
  <si>
    <t>Level 3</t>
  </si>
  <si>
    <t>Intensive Literacy and Numeracy Fund</t>
  </si>
  <si>
    <t>Tai Tokerau/Northland</t>
  </si>
  <si>
    <t xml:space="preserve">Ashburton </t>
  </si>
  <si>
    <t>NZ Certificate in English Language (Level 5)</t>
  </si>
  <si>
    <t xml:space="preserve">Supported Learning - only applicable for learners enrolled in the NZ Cert in Skills for Living for Supported Learners (Level 1)
</t>
  </si>
  <si>
    <t xml:space="preserve">Foundation literacy, numeracy and/or digital literacy for learners who have low or no formal qualifications </t>
  </si>
  <si>
    <t>Learning of foundation skills</t>
  </si>
  <si>
    <t>Responds to both</t>
  </si>
  <si>
    <t>Yes, this is new. NZQA/CUAP is processing our application.</t>
  </si>
  <si>
    <t>Yes, this is new. NZQA is processing our application.</t>
  </si>
  <si>
    <t>Managed apprenticeship</t>
  </si>
  <si>
    <t>4 - Research-based postgraduate qualifications, including masters' theses/dissertations of 1.0 EFTS or more for masters and doctoral study</t>
  </si>
  <si>
    <t>Level 4</t>
  </si>
  <si>
    <t>Intensive Literacy and Numeracy - English for speakers of other languages</t>
  </si>
  <si>
    <t>Tāmaki Makaurau/Auckland</t>
  </si>
  <si>
    <t>Auckland - Auckland City</t>
  </si>
  <si>
    <t>MIT Certificate in ESOL (Level III)</t>
  </si>
  <si>
    <t>Trades</t>
  </si>
  <si>
    <t xml:space="preserve">Courses focused on employability </t>
  </si>
  <si>
    <t>Re-engagement of learners whose previous learning was not successful</t>
  </si>
  <si>
    <t>Doesn't respond to a specific need but does fit a priority area</t>
  </si>
  <si>
    <t>Yes, this is new. We haven't applied for NZQA/CUAP approval yet.</t>
  </si>
  <si>
    <t>Yes, this is new. We haven't applied for NZQA approval yet.</t>
  </si>
  <si>
    <t>Short course</t>
  </si>
  <si>
    <t>Level 5</t>
  </si>
  <si>
    <t xml:space="preserve">Intensive Literacy and Numeracy - Refugee English </t>
  </si>
  <si>
    <t>Waikato</t>
  </si>
  <si>
    <t>Auckland - Franklin District</t>
  </si>
  <si>
    <t>MIT Certificate in ESOL (Level IV)</t>
  </si>
  <si>
    <t>Services</t>
  </si>
  <si>
    <t>Life skills to improve employability</t>
  </si>
  <si>
    <t>Progression of learners into formal tertiary education</t>
  </si>
  <si>
    <t>Level 6</t>
  </si>
  <si>
    <t>Workplace Literacy and Numeracy Fund (TEO-led)</t>
  </si>
  <si>
    <t>Bay of Plenty</t>
  </si>
  <si>
    <t>Auckland - Manukau City</t>
  </si>
  <si>
    <t>General foundation education</t>
  </si>
  <si>
    <t xml:space="preserve">Improve health and wellbeing </t>
  </si>
  <si>
    <t xml:space="preserve">Taster courses for in-demand qualifications to improve employability </t>
  </si>
  <si>
    <t>Level 7 - non degree</t>
  </si>
  <si>
    <t>Tairāwhiti/Gisborne</t>
  </si>
  <si>
    <t>Auckland - North Shore City</t>
  </si>
  <si>
    <t xml:space="preserve">Te Reo Māori </t>
  </si>
  <si>
    <t>NZ Certificate</t>
  </si>
  <si>
    <t>Level 7 - degree</t>
  </si>
  <si>
    <t>Hawke’s Bay</t>
  </si>
  <si>
    <t>Auckland - Papakura District</t>
  </si>
  <si>
    <t>New Zealand Sign Language</t>
  </si>
  <si>
    <t>NZ Diploma</t>
  </si>
  <si>
    <t>Level 8</t>
  </si>
  <si>
    <t>Taranaki</t>
  </si>
  <si>
    <t>Auckland - Rodney District</t>
  </si>
  <si>
    <t>English language (including ESOL)</t>
  </si>
  <si>
    <t>NZ Degree</t>
  </si>
  <si>
    <t>Level 9</t>
  </si>
  <si>
    <t>Manawatū-Whanganui</t>
  </si>
  <si>
    <t>Auckland - Waitakere City</t>
  </si>
  <si>
    <t xml:space="preserve">Other languages </t>
  </si>
  <si>
    <t>NZ Masters</t>
  </si>
  <si>
    <t>Level 10</t>
  </si>
  <si>
    <t>Wellington</t>
  </si>
  <si>
    <t xml:space="preserve">Buller </t>
  </si>
  <si>
    <t>Other</t>
  </si>
  <si>
    <t>Marlborough</t>
  </si>
  <si>
    <t xml:space="preserve">Carterton </t>
  </si>
  <si>
    <t>Nelson-Tasman</t>
  </si>
  <si>
    <t xml:space="preserve">Central Hawke's Bay </t>
  </si>
  <si>
    <t>West Coast</t>
  </si>
  <si>
    <t xml:space="preserve">Central Otago </t>
  </si>
  <si>
    <t>Canterbury</t>
  </si>
  <si>
    <t xml:space="preserve">Chatham Islands </t>
  </si>
  <si>
    <t>Otago</t>
  </si>
  <si>
    <t xml:space="preserve">Christchurch </t>
  </si>
  <si>
    <t>Southland Murihiku</t>
  </si>
  <si>
    <t xml:space="preserve">Clutha </t>
  </si>
  <si>
    <t xml:space="preserve">Dunedin </t>
  </si>
  <si>
    <t xml:space="preserve">Far North </t>
  </si>
  <si>
    <t xml:space="preserve">Gisborne </t>
  </si>
  <si>
    <t xml:space="preserve">Gore </t>
  </si>
  <si>
    <t xml:space="preserve">Grey </t>
  </si>
  <si>
    <t xml:space="preserve">Hamilton </t>
  </si>
  <si>
    <t xml:space="preserve">Hastings </t>
  </si>
  <si>
    <t xml:space="preserve">Hauraki </t>
  </si>
  <si>
    <t xml:space="preserve">Horowhenua </t>
  </si>
  <si>
    <t xml:space="preserve">Hurunui </t>
  </si>
  <si>
    <t xml:space="preserve">Invercargill </t>
  </si>
  <si>
    <t xml:space="preserve">Kaikoura </t>
  </si>
  <si>
    <t xml:space="preserve">Kaipara </t>
  </si>
  <si>
    <t xml:space="preserve">Kapiti Coast </t>
  </si>
  <si>
    <t xml:space="preserve">Kawerau </t>
  </si>
  <si>
    <t>Lower Hutt City</t>
  </si>
  <si>
    <t xml:space="preserve">Mackenzie </t>
  </si>
  <si>
    <t xml:space="preserve">Manawatu </t>
  </si>
  <si>
    <t xml:space="preserve">Marlborough </t>
  </si>
  <si>
    <t xml:space="preserve">Masterton </t>
  </si>
  <si>
    <t xml:space="preserve">Matamata-Piako </t>
  </si>
  <si>
    <t xml:space="preserve">Napier </t>
  </si>
  <si>
    <t xml:space="preserve">Nelson </t>
  </si>
  <si>
    <t xml:space="preserve">New Plymouth </t>
  </si>
  <si>
    <t xml:space="preserve">Opotiki </t>
  </si>
  <si>
    <t xml:space="preserve">Otorohanga </t>
  </si>
  <si>
    <t xml:space="preserve">Palmerston North </t>
  </si>
  <si>
    <t xml:space="preserve">Porirua </t>
  </si>
  <si>
    <t xml:space="preserve">Queenstown-Lakes </t>
  </si>
  <si>
    <t xml:space="preserve">Rangitikei </t>
  </si>
  <si>
    <t xml:space="preserve">Rotorua </t>
  </si>
  <si>
    <t xml:space="preserve">Ruapehu </t>
  </si>
  <si>
    <t xml:space="preserve">Selwyn </t>
  </si>
  <si>
    <t xml:space="preserve">South Taranaki </t>
  </si>
  <si>
    <t xml:space="preserve">South Waikato </t>
  </si>
  <si>
    <t xml:space="preserve">South Wairarapa </t>
  </si>
  <si>
    <t xml:space="preserve">Southland </t>
  </si>
  <si>
    <t xml:space="preserve">Stratford </t>
  </si>
  <si>
    <t xml:space="preserve">Tararua </t>
  </si>
  <si>
    <t xml:space="preserve">Tasman </t>
  </si>
  <si>
    <t xml:space="preserve">Taupo </t>
  </si>
  <si>
    <t xml:space="preserve">Tauranga </t>
  </si>
  <si>
    <t xml:space="preserve">Thames-Coromandel </t>
  </si>
  <si>
    <t xml:space="preserve">Timaru </t>
  </si>
  <si>
    <t xml:space="preserve">Upper Hutt </t>
  </si>
  <si>
    <t xml:space="preserve">Waikato </t>
  </si>
  <si>
    <t xml:space="preserve">Waimakariri </t>
  </si>
  <si>
    <t xml:space="preserve">Waimate </t>
  </si>
  <si>
    <t xml:space="preserve">Waipa </t>
  </si>
  <si>
    <t xml:space="preserve">Wairoa </t>
  </si>
  <si>
    <t xml:space="preserve">Waitaki </t>
  </si>
  <si>
    <t xml:space="preserve">Waitomo </t>
  </si>
  <si>
    <t xml:space="preserve">Wellington </t>
  </si>
  <si>
    <t xml:space="preserve">Western Bay of Plenty </t>
  </si>
  <si>
    <t xml:space="preserve">Westland </t>
  </si>
  <si>
    <t xml:space="preserve">Whakatane </t>
  </si>
  <si>
    <t xml:space="preserve">Whanganui </t>
  </si>
  <si>
    <t xml:space="preserve">Whangarei </t>
  </si>
  <si>
    <t>Courses that promote social and cultural inclusion</t>
  </si>
  <si>
    <t>Courses supporting digital inclusion</t>
  </si>
  <si>
    <t>Type of course linked in the dropdowns</t>
  </si>
  <si>
    <t>Employability skills (incl. life skills to improve employability)</t>
  </si>
  <si>
    <t>Foundation Skills (literacy, numeracy and/or digital literacy)</t>
  </si>
  <si>
    <t xml:space="preserve">Health and Wellbeing </t>
  </si>
  <si>
    <t>English Language (incl. ESOL) to enable social inclusion and participation</t>
  </si>
  <si>
    <t>NZ Sign Language (to enable social inclusion and participation)</t>
  </si>
  <si>
    <t>Te Reo Māori (to enable social inclusion and participation)</t>
  </si>
  <si>
    <t>Other language (to enable social inclusion and participation)</t>
  </si>
  <si>
    <t>Digital inclusion (to enable social inclusion and participation)</t>
  </si>
  <si>
    <t>Other course to enable social inclusion and participation</t>
  </si>
  <si>
    <t xml:space="preserve">Subcontracting </t>
  </si>
  <si>
    <t xml:space="preserve">Yes, we will be subcontracting </t>
  </si>
  <si>
    <t>No, we will not be subcontracting</t>
  </si>
  <si>
    <t>Do you confirm that you are meeting the funding conditions?</t>
  </si>
  <si>
    <t>Meeting Funding Conditions</t>
  </si>
  <si>
    <r>
      <t>Request for 2022 In-Year Additional Funding (Significant Plan Amendment) for TEOs</t>
    </r>
    <r>
      <rPr>
        <b/>
        <sz val="19"/>
        <rFont val="Calibri"/>
        <family val="2"/>
        <scheme val="minor"/>
      </rPr>
      <t xml:space="preserve">
</t>
    </r>
    <r>
      <rPr>
        <b/>
        <sz val="14"/>
        <rFont val="Calibri"/>
        <family val="2"/>
        <scheme val="minor"/>
      </rPr>
      <t xml:space="preserve">Instructions and what we consider </t>
    </r>
  </si>
  <si>
    <r>
      <t xml:space="preserve">We will be accepting additional funding requests for ACE and Literacy and Numeracy funds 2022 in-year amendments from 1 June 2022. Additional funding requests will not be accepted after 30 September 2022. 
</t>
    </r>
    <r>
      <rPr>
        <b/>
        <sz val="11"/>
        <rFont val="Calibri"/>
        <family val="2"/>
        <scheme val="minor"/>
      </rPr>
      <t xml:space="preserve">Note: </t>
    </r>
    <r>
      <rPr>
        <sz val="11"/>
        <rFont val="Calibri"/>
        <family val="2"/>
        <scheme val="minor"/>
      </rPr>
      <t xml:space="preserve">In our largest funds (SAC, YG, ITF) we will not be inviting general applications for additional funding, instead we will approach specific TEOs. </t>
    </r>
  </si>
  <si>
    <r>
      <t xml:space="preserve">Apply/re-provision your underspends by reprioritising:  </t>
    </r>
    <r>
      <rPr>
        <sz val="11"/>
        <color theme="1"/>
        <rFont val="Calibri"/>
        <family val="2"/>
        <scheme val="minor"/>
      </rPr>
      <t xml:space="preserve">Please speak to your Relationship Manager/Advisor. If some of your programmes or courses are likely to be underdelivered, we expect you to move your EFTS or learner places to areas with higher demand before applying for additional funding.
</t>
    </r>
    <r>
      <rPr>
        <b/>
        <sz val="11"/>
        <color theme="1"/>
        <rFont val="Calibri"/>
        <family val="2"/>
        <scheme val="minor"/>
      </rPr>
      <t xml:space="preserve">
</t>
    </r>
  </si>
  <si>
    <t xml:space="preserve">Consider the decision-making criteria we use to assess requests </t>
  </si>
  <si>
    <t>We ask for some key details about your organisation or institution and whether you have considered other options for addressing increased demand.</t>
  </si>
  <si>
    <t xml:space="preserve">Complete the relevant Funds tabs </t>
  </si>
  <si>
    <r>
      <t xml:space="preserve">Please complete the Fund tab/s that are relevant to your request. </t>
    </r>
    <r>
      <rPr>
        <sz val="11"/>
        <rFont val="Calibri"/>
        <family val="2"/>
        <scheme val="minor"/>
      </rPr>
      <t xml:space="preserve">
Enter </t>
    </r>
    <r>
      <rPr>
        <sz val="11"/>
        <color theme="1"/>
        <rFont val="Calibri"/>
        <family val="2"/>
        <scheme val="minor"/>
      </rPr>
      <t>"NA" where the question does not apply to your request or none of the response options that are provided apply.</t>
    </r>
    <r>
      <rPr>
        <b/>
        <sz val="11"/>
        <color theme="1"/>
        <rFont val="Calibri"/>
        <family val="2"/>
        <scheme val="minor"/>
      </rPr>
      <t xml:space="preserve">
</t>
    </r>
    <r>
      <rPr>
        <b/>
        <sz val="11"/>
        <rFont val="Calibri"/>
        <family val="2"/>
        <scheme val="minor"/>
      </rPr>
      <t xml:space="preserve">
</t>
    </r>
  </si>
  <si>
    <r>
      <t xml:space="preserve">Check:
- that you provided a response to every question in the Key Information and Summary tab and each relevant Fund tab.
- that you have </t>
    </r>
    <r>
      <rPr>
        <u/>
        <sz val="11"/>
        <rFont val="Calibri"/>
        <family val="2"/>
        <scheme val="minor"/>
      </rPr>
      <t>not</t>
    </r>
    <r>
      <rPr>
        <sz val="11"/>
        <rFont val="Calibri"/>
        <family val="2"/>
        <scheme val="minor"/>
      </rPr>
      <t xml:space="preserve"> provided any personal learner information as part of your request, including as part of supplementary information that you provide in Workspace 2
- Part C of the </t>
    </r>
    <r>
      <rPr>
        <u/>
        <sz val="11"/>
        <rFont val="Calibri"/>
        <family val="2"/>
        <scheme val="minor"/>
      </rPr>
      <t>Key information and summary tab</t>
    </r>
    <r>
      <rPr>
        <sz val="11"/>
        <rFont val="Calibri"/>
        <family val="2"/>
        <scheme val="minor"/>
      </rPr>
      <t xml:space="preserve">.  This summary of the amount of funding requested per Fund type is automatically populated based on the information you provide in each Fund tab.  </t>
    </r>
  </si>
  <si>
    <t xml:space="preserve">Adult and Community Education (ACE) in Communities </t>
  </si>
  <si>
    <t xml:space="preserve">Adult and Community Education (ACE) in Schools </t>
  </si>
  <si>
    <t>Adult and Community Education (ACE)  in TEIs</t>
  </si>
  <si>
    <t>Intensive Literacy and Numeracy (ILN)</t>
  </si>
  <si>
    <t>Workplace Literacy and Numeracy (ILN)- TEO led</t>
  </si>
  <si>
    <t>Intensive Literacy and Numeracy (ILN) - ESOL</t>
  </si>
  <si>
    <r>
      <rPr>
        <b/>
        <sz val="14"/>
        <rFont val="Calibri"/>
        <family val="2"/>
        <scheme val="minor"/>
      </rPr>
      <t>PART C:  Summary of your request</t>
    </r>
    <r>
      <rPr>
        <b/>
        <sz val="12"/>
        <rFont val="Calibri"/>
        <family val="2"/>
        <scheme val="minor"/>
      </rPr>
      <t xml:space="preserve"> 
</t>
    </r>
    <r>
      <rPr>
        <sz val="12"/>
        <color theme="1"/>
        <rFont val="Calibri"/>
        <family val="2"/>
        <scheme val="minor"/>
      </rPr>
      <t>Yo</t>
    </r>
    <r>
      <rPr>
        <sz val="11"/>
        <color theme="1"/>
        <rFont val="Calibri"/>
        <family val="2"/>
        <scheme val="minor"/>
      </rPr>
      <t xml:space="preserve">u do not need to complete this section -this will auto populate based on the information you provide in each fund tab.  </t>
    </r>
  </si>
  <si>
    <t xml:space="preserve">We have outlined in each of the Fund sheets the specific evidence we need from you to demonstrate demand. 
</t>
  </si>
  <si>
    <r>
      <t xml:space="preserve">Dollars 
</t>
    </r>
    <r>
      <rPr>
        <sz val="10"/>
        <color theme="1"/>
        <rFont val="Calibri"/>
        <family val="2"/>
        <scheme val="minor"/>
      </rPr>
      <t xml:space="preserve">This figure is calculated based on the information you provide. </t>
    </r>
    <r>
      <rPr>
        <b/>
        <sz val="10"/>
        <color theme="1"/>
        <rFont val="Calibri"/>
        <family val="2"/>
        <scheme val="minor"/>
      </rPr>
      <t>Do not be concerned if these figures vary slightly from your MoP</t>
    </r>
    <r>
      <rPr>
        <sz val="10"/>
        <color theme="1"/>
        <rFont val="Calibri"/>
        <family val="2"/>
        <scheme val="minor"/>
      </rPr>
      <t>. It is due to rounding of your learner hours.</t>
    </r>
  </si>
  <si>
    <r>
      <t xml:space="preserve">Dollars 
</t>
    </r>
    <r>
      <rPr>
        <sz val="10"/>
        <color theme="1"/>
        <rFont val="Calibri"/>
        <family val="2"/>
        <scheme val="minor"/>
      </rPr>
      <t xml:space="preserve">This figure is calculated based on the information you provide. </t>
    </r>
    <r>
      <rPr>
        <b/>
        <sz val="10"/>
        <color theme="1"/>
        <rFont val="Calibri"/>
        <family val="2"/>
        <scheme val="minor"/>
      </rPr>
      <t>Do not be concerned if these figures vary slightly from your MoP.</t>
    </r>
    <r>
      <rPr>
        <sz val="10"/>
        <color theme="1"/>
        <rFont val="Calibri"/>
        <family val="2"/>
        <scheme val="minor"/>
      </rPr>
      <t xml:space="preserve"> It is due to rounding of your learner hours.</t>
    </r>
  </si>
  <si>
    <t xml:space="preserve">With whom in the TEC did you discuss your AFR? If you talked with more than one person about your AFR, give your primary contact. </t>
  </si>
  <si>
    <r>
      <t xml:space="preserve">Request for 2022 In-Year Additional Funding for TEOs
</t>
    </r>
    <r>
      <rPr>
        <b/>
        <sz val="14"/>
        <color theme="1"/>
        <rFont val="Calibri"/>
        <family val="2"/>
        <scheme val="minor"/>
      </rPr>
      <t>Key information and summary worksheet</t>
    </r>
  </si>
  <si>
    <t>What is your current ILN allocation (learner hours)?</t>
  </si>
  <si>
    <t>ILN ESOL Fund</t>
  </si>
  <si>
    <t xml:space="preserve">Among the funding conditions is a requirement that this fund cannot be subcontracted.  </t>
  </si>
  <si>
    <t>Do you confirm you are meeting the funding conditions?</t>
  </si>
  <si>
    <t>Use your current agreed rate.</t>
  </si>
  <si>
    <t>Literacy and Numeracy (ILN)- Refugee English (including pastoral care)</t>
  </si>
  <si>
    <r>
      <t xml:space="preserve">What are you seeking additional funding for? </t>
    </r>
    <r>
      <rPr>
        <sz val="11"/>
        <color theme="1"/>
        <rFont val="Calibri"/>
        <family val="2"/>
        <scheme val="minor"/>
      </rPr>
      <t>In the column to the right, insert the qualification name in the brackets for each additional funding request. Use the same name that you use in your reports.</t>
    </r>
  </si>
  <si>
    <r>
      <rPr>
        <b/>
        <sz val="11"/>
        <color theme="1"/>
        <rFont val="Calibri"/>
        <family val="2"/>
        <scheme val="minor"/>
      </rPr>
      <t>What is driving demand?</t>
    </r>
    <r>
      <rPr>
        <sz val="11"/>
        <color theme="1"/>
        <rFont val="Calibri"/>
        <family val="2"/>
        <scheme val="minor"/>
      </rPr>
      <t xml:space="preserve">  Is there a new cohort of refugees settling in your area? Please explain how this differs from prior years' demand.
</t>
    </r>
  </si>
  <si>
    <t>TEO-led WLN Fund</t>
  </si>
  <si>
    <t>ILN Fund</t>
  </si>
  <si>
    <t>ILN- Refugee English Fund</t>
  </si>
  <si>
    <t xml:space="preserve">Learner hours  (whole number) </t>
  </si>
  <si>
    <r>
      <t xml:space="preserve">Request for 2022 </t>
    </r>
    <r>
      <rPr>
        <b/>
        <sz val="19"/>
        <rFont val="Calibri"/>
        <family val="2"/>
        <scheme val="minor"/>
      </rPr>
      <t>In-Year</t>
    </r>
    <r>
      <rPr>
        <b/>
        <sz val="19"/>
        <color theme="1"/>
        <rFont val="Calibri"/>
        <family val="2"/>
        <scheme val="minor"/>
      </rPr>
      <t xml:space="preserve"> Additional Funding for PTEs, REAPS and CEPs
</t>
    </r>
    <r>
      <rPr>
        <b/>
        <sz val="14"/>
        <color theme="1"/>
        <rFont val="Calibri"/>
        <family val="2"/>
        <scheme val="minor"/>
      </rPr>
      <t>Additional Funding Request for Adult and Community Education (Communities) Fund 
(ACE Communities Fund)</t>
    </r>
  </si>
  <si>
    <r>
      <t xml:space="preserve">FUTURE INTAKES
</t>
    </r>
    <r>
      <rPr>
        <sz val="11"/>
        <color theme="1"/>
        <rFont val="Calibri"/>
        <family val="2"/>
        <scheme val="minor"/>
      </rPr>
      <t>How many learners have completed all enrolment paperwork and will start their programme on a specified future date?</t>
    </r>
  </si>
  <si>
    <r>
      <t xml:space="preserve">CURRENT ENROLLED LEARNER PLACES
</t>
    </r>
    <r>
      <rPr>
        <sz val="11"/>
        <color theme="1"/>
        <rFont val="Calibri"/>
        <family val="2"/>
        <scheme val="minor"/>
      </rPr>
      <t>How many learners are already enrolled year-to-date?</t>
    </r>
  </si>
  <si>
    <r>
      <rPr>
        <b/>
        <sz val="11"/>
        <color theme="1"/>
        <rFont val="Calibri"/>
        <family val="2"/>
        <scheme val="minor"/>
      </rPr>
      <t xml:space="preserve"> What is driving demand? </t>
    </r>
    <r>
      <rPr>
        <sz val="11"/>
        <color theme="1"/>
        <rFont val="Calibri"/>
        <family val="2"/>
        <scheme val="minor"/>
      </rPr>
      <t xml:space="preserve"> 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</si>
  <si>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t xml:space="preserve">Yes, we are meeting the funding conditions </t>
  </si>
  <si>
    <t>No, we are not meeting the funding conditions</t>
  </si>
  <si>
    <t>ACE in Schools</t>
  </si>
  <si>
    <t xml:space="preserve">Learner priorities </t>
  </si>
  <si>
    <t>Learners with low or no qualifications (growing foundational skills)</t>
  </si>
  <si>
    <t>Learners whose previous learning was not successful (re-engagement)</t>
  </si>
  <si>
    <t>Progressing learners into formal tertiary education</t>
  </si>
  <si>
    <t>Learners with the highest need and those who have been traditionally underserved, such as Māori, Pacific peoples, and learners with disabilities</t>
  </si>
  <si>
    <t>This is the list that is in the MoP</t>
  </si>
  <si>
    <t>Māori</t>
  </si>
  <si>
    <t>Migrants and Refugees</t>
  </si>
  <si>
    <t>Pasifika</t>
  </si>
  <si>
    <t>Those whose initial learning was unsuccessful</t>
  </si>
  <si>
    <t>Type of course (this list lines up with the Primary Priority Provision list in the MoP)</t>
  </si>
  <si>
    <t>Digital inclusion</t>
  </si>
  <si>
    <t>Employability skills</t>
  </si>
  <si>
    <t>English Language (incl. ESOL)</t>
  </si>
  <si>
    <t>Foundation Skills</t>
  </si>
  <si>
    <t>Health and Wellbeing</t>
  </si>
  <si>
    <t>NZ Sign Language</t>
  </si>
  <si>
    <t>Other language</t>
  </si>
  <si>
    <t>Learner priorities  - this list is not in the MoP</t>
  </si>
  <si>
    <t>ACE in Communities Fund</t>
  </si>
  <si>
    <r>
      <rPr>
        <b/>
        <sz val="11"/>
        <color theme="1"/>
        <rFont val="Calibri"/>
        <family val="2"/>
        <scheme val="minor"/>
      </rPr>
      <t xml:space="preserve"> What is driving demand?  </t>
    </r>
    <r>
      <rPr>
        <sz val="11"/>
        <color theme="1"/>
        <rFont val="Calibri"/>
        <family val="2"/>
        <scheme val="minor"/>
      </rPr>
      <t xml:space="preserve">Please explain the context e.g. 
- are you offering a new course, 
- are you responding to COVID 19, 
- are you responding to a community need, 
- have you identified a new learner group, 
- have you identified demand in a new region, or 
- has your work with Regional Skills Leadership Groups, local iwi, employers, communities or other TEOs resulted in identifying new demand?
</t>
    </r>
  </si>
  <si>
    <t>ACE in TEIs Fund</t>
  </si>
  <si>
    <r>
      <rPr>
        <b/>
        <sz val="14"/>
        <rFont val="Calibri"/>
        <family val="2"/>
        <scheme val="minor"/>
      </rPr>
      <t>PART B:</t>
    </r>
    <r>
      <rPr>
        <b/>
        <sz val="14"/>
        <color rgb="FFFF0000"/>
        <rFont val="Calibri"/>
        <family val="2"/>
        <scheme val="minor"/>
      </rPr>
      <t xml:space="preserve"> </t>
    </r>
    <r>
      <rPr>
        <b/>
        <sz val="14"/>
        <rFont val="Calibri"/>
        <family val="2"/>
        <scheme val="minor"/>
      </rPr>
      <t xml:space="preserve">Steps before making a request </t>
    </r>
    <r>
      <rPr>
        <sz val="14"/>
        <rFont val="Calibri"/>
        <family val="2"/>
        <scheme val="minor"/>
      </rPr>
      <t>-</t>
    </r>
    <r>
      <rPr>
        <sz val="11"/>
        <rFont val="Calibri"/>
        <family val="2"/>
        <scheme val="minor"/>
      </rPr>
      <t xml:space="preserve"> see Steps 1 - 3 in the Instructions tab for more information</t>
    </r>
  </si>
  <si>
    <t>2022 and 2023</t>
  </si>
  <si>
    <t xml:space="preserve">Yes </t>
  </si>
  <si>
    <t xml:space="preserve"> The funding rate is pre-populated</t>
  </si>
  <si>
    <r>
      <t>Before you start</t>
    </r>
    <r>
      <rPr>
        <sz val="11"/>
        <rFont val="Calibri"/>
        <family val="2"/>
        <scheme val="minor"/>
      </rPr>
      <t xml:space="preserve"> you should talk with your Relationship Manager or Advisor. </t>
    </r>
  </si>
  <si>
    <r>
      <t xml:space="preserve">Describe how you will support these learners to develop their skills and progress to further learning. </t>
    </r>
    <r>
      <rPr>
        <sz val="11"/>
        <color theme="1"/>
        <rFont val="Calibri"/>
        <family val="2"/>
        <scheme val="minor"/>
      </rPr>
      <t xml:space="preserve">We want to understand how your ACE provision connects with the rest of the education system and your communities. </t>
    </r>
  </si>
  <si>
    <t>Are you meeting the objectives of the Fund as outlined in the funding conditions?</t>
  </si>
  <si>
    <r>
      <t xml:space="preserve">CURRENT ENROLLED LEARNERS (hours)
</t>
    </r>
    <r>
      <rPr>
        <sz val="11"/>
        <color theme="1"/>
        <rFont val="Calibri"/>
        <family val="2"/>
        <scheme val="minor"/>
      </rPr>
      <t>How many hours do you need this year for your ENROLLED learners?</t>
    </r>
  </si>
  <si>
    <r>
      <t xml:space="preserve">Request for 2022 In-Year Additional Funding for TEIs (Te Pūkenga and Wānanga)
</t>
    </r>
    <r>
      <rPr>
        <b/>
        <sz val="14"/>
        <color theme="1"/>
        <rFont val="Calibri"/>
        <family val="2"/>
        <scheme val="minor"/>
      </rPr>
      <t>Additional Funding Request for Adult and Community Education (ACE) in TEIs</t>
    </r>
  </si>
  <si>
    <t xml:space="preserve">Coordination funding  </t>
  </si>
  <si>
    <r>
      <t xml:space="preserve">You </t>
    </r>
    <r>
      <rPr>
        <u/>
        <sz val="11"/>
        <rFont val="Calibri"/>
        <family val="2"/>
        <scheme val="minor"/>
      </rPr>
      <t>must</t>
    </r>
    <r>
      <rPr>
        <sz val="11"/>
        <rFont val="Calibri"/>
        <family val="2"/>
        <scheme val="minor"/>
      </rPr>
      <t xml:space="preserve"> provide any of the following that are relevant in Workspace 2
- updates to your subcontracting register
You </t>
    </r>
    <r>
      <rPr>
        <u/>
        <sz val="11"/>
        <rFont val="Calibri"/>
        <family val="2"/>
        <scheme val="minor"/>
      </rPr>
      <t>can</t>
    </r>
    <r>
      <rPr>
        <sz val="11"/>
        <rFont val="Calibri"/>
        <family val="2"/>
        <scheme val="minor"/>
      </rPr>
      <t xml:space="preserve"> use Workspace 2 to provide us with any other supporting evidence or information.</t>
    </r>
  </si>
  <si>
    <t xml:space="preserve">New school </t>
  </si>
  <si>
    <t xml:space="preserve">Existing school </t>
  </si>
  <si>
    <r>
      <rPr>
        <sz val="11"/>
        <color theme="1"/>
        <rFont val="Calibri"/>
        <family val="2"/>
        <scheme val="minor"/>
      </rPr>
      <t>The funding conditions state that you must prioritise learners with the highest need and those who have been traditionally under-served, such as Māori, Pacific peoples and learners with disabilities.</t>
    </r>
    <r>
      <rPr>
        <b/>
        <sz val="11"/>
        <color theme="1"/>
        <rFont val="Calibri"/>
        <family val="2"/>
        <scheme val="minor"/>
      </rPr>
      <t xml:space="preserve"> Please confirm that you are meeting this condition.</t>
    </r>
  </si>
  <si>
    <t>ACE in Schools Fund</t>
  </si>
  <si>
    <r>
      <rPr>
        <sz val="11"/>
        <color theme="1"/>
        <rFont val="Calibri"/>
        <family val="2"/>
        <scheme val="minor"/>
      </rPr>
      <t>The funding conditions state that you must prioritise provision that primarily focuses on the learning of foundation skills, the re-engagement of learners whose previous learning was not successful and the progression of learners into formal tertiary education.</t>
    </r>
    <r>
      <rPr>
        <b/>
        <sz val="11"/>
        <color theme="1"/>
        <rFont val="Calibri"/>
        <family val="2"/>
        <scheme val="minor"/>
      </rPr>
      <t xml:space="preserve"> Can you confirm that you are meeting this condition? </t>
    </r>
  </si>
  <si>
    <t>Are you meeting the funding conditions?</t>
  </si>
  <si>
    <t xml:space="preserve">Dollars </t>
  </si>
  <si>
    <r>
      <t>What is your current ACE</t>
    </r>
    <r>
      <rPr>
        <b/>
        <sz val="11"/>
        <rFont val="Calibri"/>
        <family val="2"/>
        <scheme val="minor"/>
      </rPr>
      <t xml:space="preserve"> </t>
    </r>
    <r>
      <rPr>
        <b/>
        <sz val="11"/>
        <color theme="1"/>
        <rFont val="Calibri"/>
        <family val="2"/>
        <scheme val="minor"/>
      </rPr>
      <t>allocation?</t>
    </r>
  </si>
  <si>
    <t>The school we are partnering with is new to ACE i.e they have not offered ACE courses before</t>
  </si>
  <si>
    <t>The school we are partnering with currently offers ACE courses</t>
  </si>
  <si>
    <t>Subtotal - pastoral care</t>
  </si>
  <si>
    <t>Subtotal - Funded learner places</t>
  </si>
  <si>
    <t>No TLAs apply</t>
  </si>
  <si>
    <t>No regions places apply</t>
  </si>
  <si>
    <r>
      <rPr>
        <b/>
        <sz val="11"/>
        <color theme="1"/>
        <rFont val="Calibri"/>
        <family val="2"/>
        <scheme val="minor"/>
      </rPr>
      <t xml:space="preserve">Have you provided supplementary information into Workspace 2? </t>
    </r>
    <r>
      <rPr>
        <sz val="11"/>
        <color theme="1"/>
        <rFont val="Calibri"/>
        <family val="2"/>
        <scheme val="minor"/>
      </rPr>
      <t xml:space="preserve"> Select 'yes' or 'no'</t>
    </r>
  </si>
  <si>
    <r>
      <t xml:space="preserve">There’s limited funding for additional investment and not all requests will be approved.  The criteria used to assess requests are:
1) clear evidence of demand
2) quality and performance including parity
3) alignment with the priorities and goals for investment listed in the Plan Guidance and Supplementary Plan Guidance documents for funding in 2022, where relevant.
</t>
    </r>
    <r>
      <rPr>
        <b/>
        <sz val="11"/>
        <color theme="1"/>
        <rFont val="Calibri"/>
        <family val="2"/>
        <scheme val="minor"/>
      </rPr>
      <t>Expectations for each of the criteria TEC will use to assess your application are</t>
    </r>
    <r>
      <rPr>
        <b/>
        <sz val="11"/>
        <rFont val="Calibri"/>
        <family val="2"/>
        <scheme val="minor"/>
      </rPr>
      <t xml:space="preserve"> below. </t>
    </r>
    <r>
      <rPr>
        <sz val="11"/>
        <rFont val="Calibri"/>
        <family val="2"/>
        <scheme val="minor"/>
      </rPr>
      <t xml:space="preserve">
If you do not meet the criteria, but still want to make a request you should contact your Relationship Manager/Advisor before submitting your application.</t>
    </r>
  </si>
  <si>
    <t>Have you changed your MoP to address (expected) underspends and reprioritisation, as agreed with your Relationship Manager/Advisor?</t>
  </si>
  <si>
    <r>
      <rPr>
        <b/>
        <sz val="11"/>
        <color theme="1"/>
        <rFont val="Calibri"/>
        <family val="2"/>
        <scheme val="minor"/>
      </rPr>
      <t>Have you provided supplementary information abo</t>
    </r>
    <r>
      <rPr>
        <b/>
        <sz val="11"/>
        <rFont val="Calibri"/>
        <family val="2"/>
        <scheme val="minor"/>
      </rPr>
      <t>ut need and demand</t>
    </r>
    <r>
      <rPr>
        <b/>
        <sz val="11"/>
        <color rgb="FFFF0000"/>
        <rFont val="Calibri"/>
        <family val="2"/>
        <scheme val="minor"/>
      </rPr>
      <t xml:space="preserve"> </t>
    </r>
    <r>
      <rPr>
        <b/>
        <sz val="11"/>
        <color theme="1"/>
        <rFont val="Calibri"/>
        <family val="2"/>
        <scheme val="minor"/>
      </rPr>
      <t xml:space="preserve">into Workspace 2? (optional)
</t>
    </r>
    <r>
      <rPr>
        <sz val="11"/>
        <color theme="1"/>
        <rFont val="Calibri"/>
        <family val="2"/>
        <scheme val="minor"/>
      </rPr>
      <t xml:space="preserve">Select 'yes' or 'no' A reminder - do </t>
    </r>
    <r>
      <rPr>
        <u/>
        <sz val="11"/>
        <color theme="1"/>
        <rFont val="Calibri"/>
        <family val="2"/>
        <scheme val="minor"/>
      </rPr>
      <t>not</t>
    </r>
    <r>
      <rPr>
        <sz val="11"/>
        <color theme="1"/>
        <rFont val="Calibri"/>
        <family val="2"/>
        <scheme val="minor"/>
      </rPr>
      <t xml:space="preserve"> provide learners lists or other personal information.  </t>
    </r>
  </si>
  <si>
    <r>
      <t xml:space="preserve">CURRENT ENROLLED LEARNERS (EFTS)
</t>
    </r>
    <r>
      <rPr>
        <sz val="11"/>
        <color theme="1"/>
        <rFont val="Calibri"/>
        <family val="2"/>
        <scheme val="minor"/>
      </rPr>
      <t>How many EFTS do you need this year for learners who have already started their course.</t>
    </r>
  </si>
  <si>
    <r>
      <t xml:space="preserve">CURRENT ENROLLED LEARNERS
</t>
    </r>
    <r>
      <rPr>
        <sz val="11"/>
        <color theme="1"/>
        <rFont val="Calibri"/>
        <family val="2"/>
        <scheme val="minor"/>
      </rPr>
      <t>How many hours delivered year to date plus remaining hours to be delivered by year end, for learners who have already started their programme.</t>
    </r>
  </si>
  <si>
    <t>Among the funding conditions is the requirement that the total hours of tuition you deliver per learner is generally to be between 80 and 300 hours, acknowledging some learners have needs for more or fewer hours. The tuition must be delivered at the intensity of 5 to 20 hours per week.</t>
  </si>
  <si>
    <t xml:space="preserve">Among the funding conditions is the requirement that the total hours of tuition you deliver per learner is to generally be between 20 and 500 hours per year, acknowledging some learners have needs for more or fewer hours. The tuition must be delivered at the intensity of 5 to 40 hours per week. This fund cannot be subcontracted.  </t>
  </si>
  <si>
    <t>Among the funding conditions is the requirement that the total hours of tuition you deliver per learner is generally to be between 25 and 80 hours, acknowledging some learners have needs for more or fewer hours. The tuition must be delivered at the intensity of 40 hours over a 10 to 40 week period.</t>
  </si>
  <si>
    <r>
      <t>Include enrolments up to the date of your application for additional funding.
Provide a screen shot of your Student Management system providing evidence of your delivery across the Fund (in dollars and EFTS).</t>
    </r>
    <r>
      <rPr>
        <b/>
        <sz val="11"/>
        <color theme="1"/>
        <rFont val="Calibri"/>
        <family val="2"/>
        <scheme val="minor"/>
      </rPr>
      <t xml:space="preserve">  </t>
    </r>
    <r>
      <rPr>
        <sz val="11"/>
        <color theme="1"/>
        <rFont val="Calibri"/>
        <family val="2"/>
        <scheme val="minor"/>
      </rPr>
      <t>Submit this in a separate document and upload to Workspace2. If your data also includes enrolments for future intakes, please tell us.</t>
    </r>
  </si>
  <si>
    <r>
      <t xml:space="preserve">What is your up to date delivery for the ILN Fund?
</t>
    </r>
    <r>
      <rPr>
        <sz val="11"/>
        <color theme="1"/>
        <rFont val="Calibri"/>
        <family val="2"/>
        <scheme val="minor"/>
      </rPr>
      <t xml:space="preserve">Do not send us learners' personal information (such as a list of learner names). 
This section helps us to understand your current and future enrolments. </t>
    </r>
  </si>
  <si>
    <r>
      <t xml:space="preserve">What is your up to date delivery for the ILN-ESOL Fund?
</t>
    </r>
    <r>
      <rPr>
        <sz val="11"/>
        <color theme="1"/>
        <rFont val="Calibri"/>
        <family val="2"/>
        <scheme val="minor"/>
      </rPr>
      <t xml:space="preserve">Do not send us learners' personal information (such as a list of learner names). 
This section helps us to understand your current and future enrolments. </t>
    </r>
  </si>
  <si>
    <r>
      <t xml:space="preserve">What is your up to date delivery for the ILN-Refugee English Fund?
</t>
    </r>
    <r>
      <rPr>
        <sz val="11"/>
        <color theme="1"/>
        <rFont val="Calibri"/>
        <family val="2"/>
        <scheme val="minor"/>
      </rPr>
      <t xml:space="preserve">Do not send us learners' personal information (such as a list of learner names).  </t>
    </r>
    <r>
      <rPr>
        <b/>
        <sz val="14"/>
        <color theme="1"/>
        <rFont val="Calibri"/>
        <family val="2"/>
        <scheme val="minor"/>
      </rPr>
      <t xml:space="preserve">
</t>
    </r>
    <r>
      <rPr>
        <sz val="11"/>
        <color theme="1"/>
        <rFont val="Calibri"/>
        <family val="2"/>
        <scheme val="minor"/>
      </rPr>
      <t xml:space="preserve">This section helps us to understand your current and future enrolments. </t>
    </r>
  </si>
  <si>
    <r>
      <t xml:space="preserve">Describe how you will support these learners to develop their skills and progress to further learning or </t>
    </r>
    <r>
      <rPr>
        <b/>
        <sz val="11"/>
        <rFont val="Calibri"/>
        <family val="2"/>
        <scheme val="minor"/>
      </rPr>
      <t>other opportunities</t>
    </r>
    <r>
      <rPr>
        <b/>
        <sz val="11"/>
        <color theme="1"/>
        <rFont val="Calibri"/>
        <family val="2"/>
        <scheme val="minor"/>
      </rPr>
      <t xml:space="preserve">. </t>
    </r>
    <r>
      <rPr>
        <sz val="11"/>
        <color theme="1"/>
        <rFont val="Calibri"/>
        <family val="2"/>
        <scheme val="minor"/>
      </rPr>
      <t xml:space="preserve">We want to understand how your ACE provision connects with the rest of the education system and your communities. </t>
    </r>
  </si>
  <si>
    <r>
      <t xml:space="preserve">Describe how you will support these learners to develop their skills and progress to further learning </t>
    </r>
    <r>
      <rPr>
        <b/>
        <sz val="11"/>
        <rFont val="Calibri"/>
        <family val="2"/>
        <scheme val="minor"/>
      </rPr>
      <t>or other opportunities</t>
    </r>
    <r>
      <rPr>
        <b/>
        <sz val="11"/>
        <color theme="1"/>
        <rFont val="Calibri"/>
        <family val="2"/>
        <scheme val="minor"/>
      </rPr>
      <t xml:space="preserve">. </t>
    </r>
    <r>
      <rPr>
        <sz val="11"/>
        <color theme="1"/>
        <rFont val="Calibri"/>
        <family val="2"/>
        <scheme val="minor"/>
      </rPr>
      <t xml:space="preserve">We want to understand how your ACE provision connects with the rest of the education system and your communities. </t>
    </r>
  </si>
  <si>
    <r>
      <t xml:space="preserve">What is your up to date delivery for the ACE Fund?
</t>
    </r>
    <r>
      <rPr>
        <sz val="11"/>
        <color theme="1"/>
        <rFont val="Calibri"/>
        <family val="2"/>
        <scheme val="minor"/>
      </rPr>
      <t xml:space="preserve">This section helps us to understand your current and future enrolments. If you are applying for additional funding between SDR periods, we need to understand the increase in demand since your last SDR. 
Do not send us learners' personal information (such as a list of learner names). </t>
    </r>
  </si>
  <si>
    <r>
      <t xml:space="preserve">What is your up to date delivery and forecast for the ACE in Schools Fund?
</t>
    </r>
    <r>
      <rPr>
        <b/>
        <sz val="11"/>
        <color theme="1"/>
        <rFont val="Calibri"/>
        <family val="2"/>
        <scheme val="minor"/>
      </rPr>
      <t xml:space="preserve">Do not send us learners' personal information (such as a list of learner names)
</t>
    </r>
  </si>
  <si>
    <r>
      <t xml:space="preserve">What is your up to date delivery and forecast for the ACE in Communities Fund in 2022?
</t>
    </r>
    <r>
      <rPr>
        <sz val="11"/>
        <color theme="1"/>
        <rFont val="Calibri"/>
        <family val="2"/>
        <scheme val="minor"/>
      </rPr>
      <t>Do not send us learners' personal information (such as a list of learner names)</t>
    </r>
  </si>
  <si>
    <t>We need to understand your delivery since you provided your report in May.</t>
  </si>
  <si>
    <r>
      <t xml:space="preserve">What is your up to date delivery for the TEO-led WLN Fund?
</t>
    </r>
    <r>
      <rPr>
        <sz val="11"/>
        <color theme="1"/>
        <rFont val="Calibri"/>
        <family val="2"/>
        <scheme val="minor"/>
      </rPr>
      <t xml:space="preserve">This section helps us to understand your current and future enrolments. 
Do not send us learners' personal information (such as a list of learner names). </t>
    </r>
  </si>
  <si>
    <t>We need to understand your delivery since you provided your report in May</t>
  </si>
  <si>
    <r>
      <t xml:space="preserve">i. Your Education Evaluation Review Rating (if applicable):  We will prioritise requests from providers with an Education Evaluation Review Rating (EER) of 1 or 2. </t>
    </r>
    <r>
      <rPr>
        <sz val="11"/>
        <rFont val="Calibri"/>
        <family val="2"/>
        <scheme val="minor"/>
      </rPr>
      <t xml:space="preserve">  (Note that this does not apply to providers that are not required to have an EER).</t>
    </r>
    <r>
      <rPr>
        <b/>
        <sz val="11"/>
        <rFont val="Calibri"/>
        <family val="2"/>
        <scheme val="minor"/>
      </rPr>
      <t xml:space="preserve">
ii. Organisation level operational, management, or financial issues that are live issues or a significant risk:  </t>
    </r>
    <r>
      <rPr>
        <sz val="11"/>
        <rFont val="Calibri"/>
        <family val="2"/>
        <scheme val="minor"/>
      </rPr>
      <t xml:space="preserve">If we have any financial concerns about your organisation or investigations that are underway, we may not approve a request for additional funding.  </t>
    </r>
    <r>
      <rPr>
        <b/>
        <sz val="11"/>
        <rFont val="Calibri"/>
        <family val="2"/>
        <scheme val="minor"/>
      </rPr>
      <t xml:space="preserve">
iii. Performance: 
COVID-19 impact on your performance: </t>
    </r>
    <r>
      <rPr>
        <sz val="11"/>
        <rFont val="Calibri"/>
        <family val="2"/>
        <scheme val="minor"/>
      </rPr>
      <t>We acknowledge the impact COVID-19 may have had on your performance.  Low performance in 2020 will not be used as a reason to decline your request and we will consider the impact of COVID-19 on 2021 performance.</t>
    </r>
    <r>
      <rPr>
        <b/>
        <sz val="11"/>
        <rFont val="Calibri"/>
        <family val="2"/>
        <scheme val="minor"/>
      </rPr>
      <t xml:space="preserve">
</t>
    </r>
    <r>
      <rPr>
        <sz val="11"/>
        <rFont val="Calibri"/>
        <family val="2"/>
        <scheme val="minor"/>
      </rPr>
      <t xml:space="preserve">We’ll prioritise investment in high performing TEOs.  
- We will consider your ability to meet the goals set out in the </t>
    </r>
    <r>
      <rPr>
        <b/>
        <sz val="11"/>
        <rFont val="Calibri"/>
        <family val="2"/>
        <scheme val="minor"/>
      </rPr>
      <t xml:space="preserve">Plan Guidance </t>
    </r>
    <r>
      <rPr>
        <sz val="11"/>
        <rFont val="Calibri"/>
        <family val="2"/>
        <scheme val="minor"/>
      </rPr>
      <t>and</t>
    </r>
    <r>
      <rPr>
        <b/>
        <sz val="11"/>
        <rFont val="Calibri"/>
        <family val="2"/>
        <scheme val="minor"/>
      </rPr>
      <t xml:space="preserve"> Investment Brief documents for funding in the 2022 year,</t>
    </r>
    <r>
      <rPr>
        <sz val="11"/>
        <rFont val="Calibri"/>
        <family val="2"/>
        <scheme val="minor"/>
      </rPr>
      <t xml:space="preserve"> including our goals for Māori and Pacific learners.  We also want to lift equity of participation and achievement for learners that are disabled, neurodiverse or experience long term mental health challenges.  
- We will consider your performance relative to other providers in your sector. Applicants with lower performance may have their additional funding requests declined. </t>
    </r>
    <r>
      <rPr>
        <b/>
        <sz val="11"/>
        <rFont val="Calibri"/>
        <family val="2"/>
        <scheme val="minor"/>
      </rPr>
      <t xml:space="preserve">
</t>
    </r>
    <r>
      <rPr>
        <sz val="11"/>
        <rFont val="Calibri"/>
        <family val="2"/>
        <scheme val="minor"/>
      </rPr>
      <t xml:space="preserve">
</t>
    </r>
  </si>
  <si>
    <t xml:space="preserve">Type of course </t>
  </si>
  <si>
    <t>00/00/2022</t>
  </si>
  <si>
    <r>
      <t xml:space="preserve">Total request value for ACE
</t>
    </r>
    <r>
      <rPr>
        <sz val="11"/>
        <color theme="1"/>
        <rFont val="Calibri"/>
        <family val="2"/>
        <scheme val="minor"/>
      </rPr>
      <t>This figure is calculated using the information you provide below</t>
    </r>
  </si>
  <si>
    <r>
      <t xml:space="preserve">Total request value for Intensive Literacy and Numeracy
</t>
    </r>
    <r>
      <rPr>
        <sz val="11"/>
        <color theme="1"/>
        <rFont val="Calibri"/>
        <family val="2"/>
        <scheme val="minor"/>
      </rPr>
      <t>This figure is calculated using the information you provide below</t>
    </r>
  </si>
  <si>
    <r>
      <t xml:space="preserve">Total request value for ILN-ESOL
</t>
    </r>
    <r>
      <rPr>
        <sz val="11"/>
        <color theme="1"/>
        <rFont val="Calibri"/>
        <family val="2"/>
        <scheme val="minor"/>
      </rPr>
      <t>This figure is calculated using the information you provide below</t>
    </r>
  </si>
  <si>
    <r>
      <t xml:space="preserve">Total request value for ILN Refugee (including pastoral care)
</t>
    </r>
    <r>
      <rPr>
        <sz val="11"/>
        <color theme="1"/>
        <rFont val="Calibri"/>
        <family val="2"/>
        <scheme val="minor"/>
      </rPr>
      <t>This figure is calculated using the information you provide below</t>
    </r>
  </si>
  <si>
    <r>
      <t xml:space="preserve">Total request value for Workplace ILN
</t>
    </r>
    <r>
      <rPr>
        <sz val="11"/>
        <color theme="1"/>
        <rFont val="Calibri"/>
        <family val="2"/>
        <scheme val="minor"/>
      </rPr>
      <t>This figure is calculated using the information you provide below</t>
    </r>
  </si>
  <si>
    <t>You must use the naming convention: 
[EDUMIS] – Request for additional funding – 2022 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</si>
</sst>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quot;$&quot;* #,##0_-;_-&quot;$&quot;* &quot;-&quot;_-;_-@_-"/>
    <numFmt numFmtId="44" formatCode="_-&quot;$&quot;* #,##0.00_-;\-&quot;$&quot;* #,##0.00_-;_-&quot;$&quot;* &quot;-&quot;??_-;_-@_-"/>
    <numFmt numFmtId="43" formatCode="_-* #,##0.00_-;\-* #,##0.00_-;_-* &quot;-&quot;??_-;_-@_-"/>
    <numFmt numFmtId="164" formatCode="#,##0_ ;\-#,##0\ "/>
    <numFmt numFmtId="165" formatCode="d/mm/yyyy;@"/>
    <numFmt numFmtId="166" formatCode="&quot;$&quot;#,##0"/>
    <numFmt numFmtId="167" formatCode="0.0000"/>
    <numFmt numFmtId="168" formatCode="_-* #,##0_-;\-* #,##0_-;_-* &quot;-&quot;??_-;_-@_-"/>
    <numFmt numFmtId="169" formatCode="_-&quot;$&quot;* #,##0_-;\-&quot;$&quot;* #,##0_-;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5"/>
      <color theme="1"/>
      <name val="Calibri"/>
      <family val="2"/>
      <scheme val="minor"/>
    </font>
    <font>
      <b/>
      <sz val="12"/>
      <name val="Calibri"/>
      <family val="2"/>
      <scheme val="minor"/>
    </font>
    <font>
      <sz val="11"/>
      <name val="Calibri"/>
      <family val="2"/>
      <scheme val="minor"/>
    </font>
    <font>
      <u/>
      <sz val="11"/>
      <name val="Calibri"/>
      <family val="2"/>
      <scheme val="minor"/>
    </font>
    <font>
      <b/>
      <sz val="11"/>
      <name val="Calibri"/>
      <family val="2"/>
      <scheme val="minor"/>
    </font>
    <font>
      <u/>
      <sz val="11"/>
      <color theme="10"/>
      <name val="Calibri"/>
      <family val="2"/>
      <scheme val="minor"/>
    </font>
    <font>
      <b/>
      <sz val="14"/>
      <name val="Calibri"/>
      <family val="2"/>
      <scheme val="minor"/>
    </font>
    <font>
      <b/>
      <sz val="15"/>
      <name val="Calibri"/>
      <family val="2"/>
      <scheme val="minor"/>
    </font>
    <font>
      <b/>
      <sz val="12"/>
      <color theme="1"/>
      <name val="Calibri"/>
      <family val="2"/>
      <scheme val="minor"/>
    </font>
    <font>
      <b/>
      <sz val="19"/>
      <color theme="1"/>
      <name val="Calibri"/>
      <family val="2"/>
      <scheme val="minor"/>
    </font>
    <font>
      <b/>
      <sz val="19"/>
      <name val="Calibri"/>
      <family val="2"/>
      <scheme val="minor"/>
    </font>
    <font>
      <b/>
      <sz val="14"/>
      <color theme="1"/>
      <name val="Calibri"/>
      <family val="2"/>
      <scheme val="minor"/>
    </font>
    <font>
      <b/>
      <sz val="14"/>
      <color rgb="FFFF0000"/>
      <name val="Calibri"/>
      <family val="2"/>
      <scheme val="minor"/>
    </font>
    <font>
      <sz val="14"/>
      <name val="Calibri"/>
      <family val="2"/>
      <scheme val="minor"/>
    </font>
    <font>
      <b/>
      <sz val="11"/>
      <color rgb="FFFF0000"/>
      <name val="Calibri"/>
      <family val="2"/>
      <scheme val="minor"/>
    </font>
    <font>
      <sz val="11"/>
      <color rgb="FF000000"/>
      <name val="Calibri"/>
      <family val="2"/>
      <scheme val="minor"/>
    </font>
    <font>
      <b/>
      <sz val="14"/>
      <color theme="8"/>
      <name val="Calibri"/>
      <family val="2"/>
      <scheme val="minor"/>
    </font>
    <font>
      <i/>
      <sz val="12"/>
      <color theme="1"/>
      <name val="Calibri"/>
      <family val="2"/>
      <scheme val="minor"/>
    </font>
    <font>
      <b/>
      <sz val="16"/>
      <color theme="1"/>
      <name val="Calibri"/>
      <family val="2"/>
      <scheme val="minor"/>
    </font>
    <font>
      <sz val="10"/>
      <color theme="1"/>
      <name val="Calibri"/>
      <family val="2"/>
      <scheme val="minor"/>
    </font>
    <font>
      <sz val="14"/>
      <color theme="1"/>
      <name val="Calibri"/>
      <family val="2"/>
      <scheme val="minor"/>
    </font>
    <font>
      <u/>
      <sz val="11"/>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F0"/>
        <bgColor indexed="64"/>
      </patternFill>
    </fill>
    <fill>
      <patternFill patternType="solid">
        <fgColor theme="5"/>
        <bgColor indexed="64"/>
      </patternFill>
    </fill>
  </fills>
  <borders count="92">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0.14999847407452621"/>
      </left>
      <right style="thin">
        <color theme="0" tint="-0.14999847407452621"/>
      </right>
      <top/>
      <bottom/>
      <diagonal/>
    </border>
    <border>
      <left/>
      <right/>
      <top style="thin">
        <color theme="0"/>
      </top>
      <bottom style="thin">
        <color indexed="64"/>
      </bottom>
      <diagonal/>
    </border>
    <border>
      <left/>
      <right/>
      <top style="thin">
        <color theme="0"/>
      </top>
      <bottom/>
      <diagonal/>
    </border>
    <border>
      <left/>
      <right style="thin">
        <color theme="0"/>
      </right>
      <top style="thin">
        <color indexed="64"/>
      </top>
      <bottom style="thin">
        <color indexed="64"/>
      </bottom>
      <diagonal/>
    </border>
    <border>
      <left/>
      <right style="thin">
        <color theme="0"/>
      </right>
      <top style="thin">
        <color theme="0"/>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indexed="64"/>
      </bottom>
      <diagonal/>
    </border>
    <border>
      <left/>
      <right style="thin">
        <color theme="0" tint="-0.14999847407452621"/>
      </right>
      <top style="thin">
        <color indexed="64"/>
      </top>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indexed="64"/>
      </right>
      <top style="thin">
        <color theme="1"/>
      </top>
      <bottom/>
      <diagonal/>
    </border>
    <border>
      <left style="thin">
        <color indexed="64"/>
      </left>
      <right style="thin">
        <color indexed="64"/>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theme="1"/>
      </left>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style="thin">
        <color theme="0"/>
      </top>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tint="-0.14999847407452621"/>
      </left>
      <right/>
      <top/>
      <bottom/>
      <diagonal/>
    </border>
    <border>
      <left/>
      <right/>
      <top/>
      <bottom style="thin">
        <color theme="0"/>
      </bottom>
      <diagonal/>
    </border>
    <border>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style="thin">
        <color indexed="64"/>
      </top>
      <bottom style="thin">
        <color theme="1"/>
      </bottom>
      <diagonal/>
    </border>
    <border>
      <left style="thin">
        <color theme="1"/>
      </left>
      <right style="thin">
        <color indexed="64"/>
      </right>
      <top style="thin">
        <color theme="1"/>
      </top>
      <bottom/>
      <diagonal/>
    </border>
    <border>
      <left style="thin">
        <color theme="0"/>
      </left>
      <right/>
      <top style="thin">
        <color indexed="64"/>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0"/>
      </left>
      <right/>
      <top style="thin">
        <color theme="0"/>
      </top>
      <bottom style="thin">
        <color indexed="64"/>
      </bottom>
      <diagonal/>
    </border>
    <border>
      <left/>
      <right style="thin">
        <color indexed="64"/>
      </right>
      <top style="thin">
        <color theme="1"/>
      </top>
      <bottom style="thin">
        <color theme="1"/>
      </bottom>
      <diagonal/>
    </border>
    <border>
      <left/>
      <right style="thin">
        <color theme="0" tint="-0.14999847407452621"/>
      </right>
      <top style="thin">
        <color theme="1"/>
      </top>
      <bottom/>
      <diagonal/>
    </border>
    <border>
      <left/>
      <right style="thin">
        <color theme="0"/>
      </right>
      <top style="thin">
        <color theme="0"/>
      </top>
      <bottom/>
      <diagonal/>
    </border>
    <border>
      <left style="thin">
        <color theme="1"/>
      </left>
      <right style="thin">
        <color theme="1"/>
      </right>
      <top style="thin">
        <color indexed="64"/>
      </top>
      <bottom style="thin">
        <color theme="1"/>
      </bottom>
      <diagonal/>
    </border>
    <border>
      <left style="thin">
        <color theme="1"/>
      </left>
      <right style="thin">
        <color theme="0"/>
      </right>
      <top/>
      <bottom style="thin">
        <color theme="0"/>
      </bottom>
      <diagonal/>
    </border>
    <border>
      <left/>
      <right style="thin">
        <color theme="0" tint="-0.14999847407452621"/>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style="thin">
        <color theme="0"/>
      </left>
      <right style="thin">
        <color theme="0"/>
      </right>
      <top/>
      <bottom style="medium">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theme="0"/>
      </right>
      <top style="thin">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theme="0"/>
      </bottom>
      <diagonal/>
    </border>
    <border>
      <left/>
      <right style="thin">
        <color theme="0"/>
      </right>
      <top/>
      <bottom style="medium">
        <color indexed="64"/>
      </bottom>
      <diagonal/>
    </border>
    <border>
      <left style="thin">
        <color indexed="64"/>
      </left>
      <right style="thin">
        <color indexed="64"/>
      </right>
      <top style="medium">
        <color theme="1"/>
      </top>
      <bottom style="thin">
        <color indexed="64"/>
      </bottom>
      <diagonal/>
    </border>
    <border>
      <left style="thin">
        <color theme="0"/>
      </left>
      <right/>
      <top style="thin">
        <color indexed="64"/>
      </top>
      <bottom style="medium">
        <color theme="0"/>
      </bottom>
      <diagonal/>
    </border>
    <border>
      <left style="thin">
        <color indexed="64"/>
      </left>
      <right style="thin">
        <color indexed="64"/>
      </right>
      <top style="thin">
        <color theme="1"/>
      </top>
      <bottom style="thin">
        <color indexed="64"/>
      </bottom>
      <diagonal/>
    </border>
    <border>
      <left style="thin">
        <color indexed="64"/>
      </left>
      <right/>
      <top style="medium">
        <color theme="1"/>
      </top>
      <bottom style="thin">
        <color indexed="64"/>
      </bottom>
      <diagonal/>
    </border>
    <border>
      <left/>
      <right style="thin">
        <color indexed="64"/>
      </right>
      <top style="thin">
        <color indexed="64"/>
      </top>
      <bottom style="medium">
        <color theme="1"/>
      </bottom>
      <diagonal/>
    </border>
    <border>
      <left/>
      <right/>
      <top style="thin">
        <color indexed="64"/>
      </top>
      <bottom style="medium">
        <color theme="1"/>
      </bottom>
      <diagonal/>
    </border>
    <border>
      <left style="thin">
        <color theme="1"/>
      </left>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right/>
      <top/>
      <bottom style="thin">
        <color theme="1"/>
      </bottom>
      <diagonal/>
    </border>
    <border>
      <left/>
      <right style="thin">
        <color theme="0"/>
      </right>
      <top style="medium">
        <color indexed="64"/>
      </top>
      <bottom style="thin">
        <color indexed="64"/>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theme="0"/>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3" borderId="4">
      <alignment horizontal="left" vertical="center" wrapText="1" indent="1"/>
    </xf>
    <xf numFmtId="0" fontId="9" fillId="0" borderId="0" applyNumberFormat="0" applyFill="0" applyBorder="0" applyAlignment="0" applyProtection="0"/>
    <xf numFmtId="0" fontId="12" fillId="5" borderId="4">
      <alignment horizontal="left" vertical="center" wrapText="1" indent="1"/>
    </xf>
    <xf numFmtId="0" fontId="21" fillId="7" borderId="4">
      <alignment horizontal="left" vertical="center" wrapText="1" indent="1"/>
    </xf>
    <xf numFmtId="9" fontId="1" fillId="0" borderId="0" applyFont="0" applyFill="0" applyBorder="0" applyAlignment="0" applyProtection="0"/>
  </cellStyleXfs>
  <cellXfs count="625">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indent="1"/>
    </xf>
    <xf numFmtId="0" fontId="6" fillId="0" borderId="0" xfId="0" applyFont="1" applyAlignment="1">
      <alignment horizontal="left" vertical="top" wrapText="1" indent="1"/>
    </xf>
    <xf numFmtId="0" fontId="6" fillId="0" borderId="1" xfId="0" applyFont="1" applyBorder="1" applyAlignment="1">
      <alignment horizontal="left" vertical="top" wrapText="1" indent="1"/>
    </xf>
    <xf numFmtId="0" fontId="5" fillId="0" borderId="0" xfId="0" applyFont="1" applyAlignment="1">
      <alignment vertical="center" wrapText="1"/>
    </xf>
    <xf numFmtId="0" fontId="5" fillId="0" borderId="1" xfId="0" applyFont="1" applyBorder="1" applyAlignment="1">
      <alignment vertical="center" wrapText="1"/>
    </xf>
    <xf numFmtId="0" fontId="6" fillId="0" borderId="13" xfId="0" applyFont="1" applyBorder="1" applyAlignment="1">
      <alignment vertical="top" wrapText="1"/>
    </xf>
    <xf numFmtId="0" fontId="2" fillId="0" borderId="4" xfId="0" applyFont="1" applyBorder="1" applyAlignment="1">
      <alignment horizontal="left" vertical="top" wrapText="1"/>
    </xf>
    <xf numFmtId="0" fontId="0" fillId="0" borderId="4" xfId="0" applyBorder="1" applyAlignment="1" applyProtection="1">
      <alignment horizontal="left" vertical="top" wrapText="1"/>
      <protection locked="0"/>
    </xf>
    <xf numFmtId="0" fontId="2" fillId="0" borderId="14" xfId="0" applyFont="1" applyBorder="1" applyAlignment="1">
      <alignment horizontal="left" vertical="top" wrapText="1"/>
    </xf>
    <xf numFmtId="0" fontId="0" fillId="0" borderId="14" xfId="0" applyBorder="1" applyAlignment="1" applyProtection="1">
      <alignment horizontal="left" vertical="top" wrapText="1"/>
      <protection locked="0"/>
    </xf>
    <xf numFmtId="0" fontId="8" fillId="0" borderId="4" xfId="0" applyFont="1" applyBorder="1" applyAlignment="1">
      <alignment horizontal="left" vertical="top" wrapText="1"/>
    </xf>
    <xf numFmtId="0" fontId="8" fillId="0" borderId="13" xfId="0" applyFont="1" applyBorder="1" applyAlignment="1">
      <alignment vertical="top"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6" fillId="0" borderId="13" xfId="0" applyFont="1" applyBorder="1" applyAlignment="1">
      <alignment horizontal="left" vertical="center" wrapText="1"/>
    </xf>
    <xf numFmtId="0" fontId="8" fillId="0" borderId="14" xfId="0" applyFont="1" applyBorder="1" applyAlignment="1">
      <alignment horizontal="left" vertical="top" wrapText="1"/>
    </xf>
    <xf numFmtId="0" fontId="2" fillId="0" borderId="3" xfId="0" applyFont="1" applyBorder="1" applyAlignment="1">
      <alignment horizontal="left" vertical="top" wrapText="1"/>
    </xf>
    <xf numFmtId="0" fontId="6" fillId="4" borderId="3"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3" fillId="0" borderId="0" xfId="5" applyFont="1" applyFill="1" applyBorder="1" applyAlignment="1">
      <alignment vertical="center" wrapText="1"/>
    </xf>
    <xf numFmtId="0" fontId="13" fillId="0" borderId="1" xfId="5" applyFont="1" applyFill="1" applyBorder="1" applyAlignment="1">
      <alignment vertical="center" wrapText="1"/>
    </xf>
    <xf numFmtId="0" fontId="13" fillId="0" borderId="0" xfId="5"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Protection="1">
      <protection locked="0"/>
    </xf>
    <xf numFmtId="0" fontId="12" fillId="0" borderId="17" xfId="5" applyFill="1" applyBorder="1" applyAlignment="1" applyProtection="1">
      <alignment horizontal="left" vertical="center" wrapText="1"/>
      <protection locked="0"/>
    </xf>
    <xf numFmtId="0" fontId="1" fillId="0" borderId="4" xfId="3" applyFont="1" applyFill="1" applyAlignment="1" applyProtection="1">
      <alignment horizontal="left" vertical="top" wrapText="1"/>
      <protection locked="0"/>
    </xf>
    <xf numFmtId="0" fontId="1" fillId="0" borderId="0" xfId="0" applyFont="1" applyProtection="1">
      <protection locked="0"/>
    </xf>
    <xf numFmtId="0" fontId="0" fillId="0" borderId="0" xfId="0" applyAlignment="1">
      <alignment vertical="top"/>
    </xf>
    <xf numFmtId="0" fontId="0" fillId="0" borderId="0" xfId="0" applyAlignment="1">
      <alignment vertical="top" wrapText="1"/>
    </xf>
    <xf numFmtId="0" fontId="13" fillId="0" borderId="0" xfId="5" applyFont="1" applyFill="1" applyBorder="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vertical="top"/>
      <protection locked="0"/>
    </xf>
    <xf numFmtId="0" fontId="8" fillId="0" borderId="4" xfId="0" applyFont="1" applyBorder="1" applyAlignment="1" applyProtection="1">
      <alignment horizontal="right" vertical="top" wrapText="1"/>
      <protection locked="0"/>
    </xf>
    <xf numFmtId="0" fontId="2" fillId="0" borderId="4" xfId="0" applyFont="1" applyBorder="1" applyAlignment="1" applyProtection="1">
      <alignment horizontal="right" vertical="top" wrapText="1"/>
      <protection locked="0"/>
    </xf>
    <xf numFmtId="0" fontId="0" fillId="4" borderId="0" xfId="0" applyFill="1" applyAlignment="1" applyProtection="1">
      <alignment vertical="top"/>
      <protection locked="0"/>
    </xf>
    <xf numFmtId="0" fontId="2" fillId="0" borderId="8" xfId="0" applyFont="1" applyBorder="1" applyAlignment="1" applyProtection="1">
      <alignment horizontal="right" vertical="top" wrapText="1"/>
      <protection locked="0"/>
    </xf>
    <xf numFmtId="164" fontId="0" fillId="4" borderId="17" xfId="0" applyNumberFormat="1" applyFill="1" applyBorder="1" applyAlignment="1" applyProtection="1">
      <alignment horizontal="right" vertical="top" wrapText="1"/>
      <protection locked="0"/>
    </xf>
    <xf numFmtId="0" fontId="0" fillId="0" borderId="23" xfId="0" applyBorder="1" applyAlignment="1" applyProtection="1">
      <alignment vertical="top"/>
      <protection locked="0"/>
    </xf>
    <xf numFmtId="0" fontId="6" fillId="0" borderId="24"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0" fontId="0" fillId="0" borderId="25" xfId="0" applyBorder="1" applyAlignment="1" applyProtection="1">
      <alignment vertical="top"/>
      <protection locked="0"/>
    </xf>
    <xf numFmtId="0" fontId="15" fillId="4" borderId="4" xfId="0" applyFont="1" applyFill="1" applyBorder="1" applyAlignment="1" applyProtection="1">
      <alignment horizontal="center" vertical="top" wrapText="1"/>
      <protection locked="0"/>
    </xf>
    <xf numFmtId="0" fontId="15" fillId="4" borderId="26" xfId="0" applyFont="1" applyFill="1" applyBorder="1" applyAlignment="1" applyProtection="1">
      <alignment horizontal="center" vertical="top" wrapText="1"/>
      <protection locked="0"/>
    </xf>
    <xf numFmtId="0" fontId="2" fillId="0" borderId="0" xfId="0" applyFont="1" applyAlignment="1" applyProtection="1">
      <alignment vertical="top"/>
      <protection locked="0"/>
    </xf>
    <xf numFmtId="1" fontId="0" fillId="4" borderId="3" xfId="0" applyNumberFormat="1" applyFill="1" applyBorder="1" applyAlignment="1" applyProtection="1">
      <alignment horizontal="right" vertical="center" wrapText="1"/>
      <protection locked="0"/>
    </xf>
    <xf numFmtId="1" fontId="0" fillId="4" borderId="27" xfId="0" applyNumberFormat="1" applyFill="1" applyBorder="1" applyAlignment="1" applyProtection="1">
      <alignment horizontal="right" vertical="center" wrapText="1"/>
      <protection locked="0"/>
    </xf>
    <xf numFmtId="1" fontId="0" fillId="4" borderId="13" xfId="0" applyNumberFormat="1" applyFill="1" applyBorder="1" applyAlignment="1" applyProtection="1">
      <alignment horizontal="right" vertical="center" wrapText="1"/>
      <protection locked="0"/>
    </xf>
    <xf numFmtId="0" fontId="0" fillId="0" borderId="1" xfId="0" applyBorder="1" applyAlignment="1" applyProtection="1">
      <alignment vertical="top"/>
      <protection locked="0"/>
    </xf>
    <xf numFmtId="0" fontId="0" fillId="2" borderId="0" xfId="0" applyFill="1" applyAlignment="1" applyProtection="1">
      <alignment vertical="top"/>
      <protection locked="0"/>
    </xf>
    <xf numFmtId="0" fontId="0" fillId="0" borderId="4" xfId="0" applyBorder="1" applyAlignment="1" applyProtection="1">
      <alignment horizontal="left" vertical="center" wrapText="1"/>
      <protection locked="0"/>
    </xf>
    <xf numFmtId="0" fontId="9" fillId="0" borderId="0" xfId="4" applyFill="1" applyAlignment="1">
      <alignment vertical="center"/>
    </xf>
    <xf numFmtId="44" fontId="2" fillId="0" borderId="6" xfId="2" applyFont="1" applyFill="1" applyBorder="1" applyAlignment="1" applyProtection="1">
      <alignment horizontal="right" vertical="center"/>
    </xf>
    <xf numFmtId="0" fontId="0" fillId="0" borderId="15" xfId="0" applyBorder="1" applyAlignment="1" applyProtection="1">
      <alignment vertical="top"/>
      <protection locked="0"/>
    </xf>
    <xf numFmtId="0" fontId="0" fillId="4" borderId="3" xfId="0" applyFill="1" applyBorder="1" applyAlignment="1" applyProtection="1">
      <alignment horizontal="right" vertical="center" wrapText="1"/>
      <protection locked="0"/>
    </xf>
    <xf numFmtId="1" fontId="0" fillId="0" borderId="0" xfId="0" applyNumberFormat="1" applyAlignment="1" applyProtection="1">
      <alignment horizontal="left" vertical="top" wrapText="1"/>
      <protection locked="0"/>
    </xf>
    <xf numFmtId="0" fontId="15" fillId="6" borderId="30" xfId="0" applyFont="1" applyFill="1" applyBorder="1" applyAlignment="1">
      <alignment horizontal="center" vertical="top" wrapText="1"/>
    </xf>
    <xf numFmtId="1" fontId="0" fillId="4" borderId="31" xfId="0" applyNumberFormat="1" applyFill="1" applyBorder="1" applyAlignment="1" applyProtection="1">
      <alignment horizontal="right" vertical="center" wrapText="1"/>
      <protection locked="0"/>
    </xf>
    <xf numFmtId="0" fontId="15" fillId="4" borderId="0" xfId="0" applyFont="1" applyFill="1" applyAlignment="1">
      <alignment horizontal="center" vertical="top" wrapText="1"/>
    </xf>
    <xf numFmtId="0" fontId="15" fillId="6" borderId="34" xfId="0" applyFont="1" applyFill="1" applyBorder="1" applyAlignment="1">
      <alignment horizontal="center" vertical="top" wrapText="1"/>
    </xf>
    <xf numFmtId="0" fontId="15" fillId="6" borderId="4" xfId="0" applyFont="1" applyFill="1" applyBorder="1" applyAlignment="1">
      <alignment horizontal="center" vertical="center" wrapText="1"/>
    </xf>
    <xf numFmtId="3" fontId="0" fillId="4" borderId="35" xfId="0" applyNumberFormat="1" applyFill="1" applyBorder="1" applyAlignment="1" applyProtection="1">
      <alignment horizontal="right" vertical="center" wrapText="1"/>
      <protection locked="0"/>
    </xf>
    <xf numFmtId="9" fontId="0" fillId="4" borderId="35" xfId="0" applyNumberFormat="1" applyFill="1" applyBorder="1" applyAlignment="1" applyProtection="1">
      <alignment horizontal="center" vertical="center" wrapText="1"/>
      <protection locked="0"/>
    </xf>
    <xf numFmtId="9" fontId="2" fillId="4" borderId="35" xfId="0" applyNumberFormat="1"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4" borderId="36" xfId="0" applyFill="1" applyBorder="1" applyAlignment="1">
      <alignment horizontal="left" vertical="top" wrapText="1"/>
    </xf>
    <xf numFmtId="0" fontId="0" fillId="4" borderId="34" xfId="6" applyFont="1" applyFill="1" applyBorder="1" applyAlignment="1" applyProtection="1">
      <alignment horizontal="left" vertical="top" wrapText="1"/>
      <protection locked="0"/>
    </xf>
    <xf numFmtId="0" fontId="0" fillId="0" borderId="0" xfId="6" applyFont="1" applyFill="1" applyBorder="1" applyAlignment="1" applyProtection="1">
      <alignment horizontal="left" vertical="top" wrapText="1"/>
      <protection locked="0"/>
    </xf>
    <xf numFmtId="0" fontId="6" fillId="4" borderId="16" xfId="0" applyFont="1" applyFill="1" applyBorder="1" applyAlignment="1" applyProtection="1">
      <alignment horizontal="right" vertical="center" wrapText="1"/>
      <protection locked="0"/>
    </xf>
    <xf numFmtId="0" fontId="6" fillId="8" borderId="16" xfId="0" applyFont="1" applyFill="1" applyBorder="1" applyAlignment="1" applyProtection="1">
      <alignment horizontal="right" vertical="center" wrapText="1"/>
      <protection locked="0"/>
    </xf>
    <xf numFmtId="0" fontId="0" fillId="0" borderId="4" xfId="0" applyBorder="1" applyAlignment="1" applyProtection="1">
      <alignment horizontal="right" vertical="center" wrapText="1"/>
      <protection locked="0"/>
    </xf>
    <xf numFmtId="0" fontId="0" fillId="4" borderId="4" xfId="0" applyFill="1" applyBorder="1" applyAlignment="1" applyProtection="1">
      <alignment horizontal="right" vertical="center" wrapText="1"/>
      <protection locked="0"/>
    </xf>
    <xf numFmtId="0" fontId="0" fillId="4" borderId="4" xfId="6" applyFont="1" applyFill="1" applyAlignment="1" applyProtection="1">
      <alignment horizontal="left" vertical="top" wrapText="1"/>
      <protection locked="0"/>
    </xf>
    <xf numFmtId="0" fontId="0" fillId="6" borderId="4" xfId="0" applyFill="1" applyBorder="1" applyAlignment="1" applyProtection="1">
      <alignment vertical="center" wrapText="1"/>
      <protection locked="0"/>
    </xf>
    <xf numFmtId="0" fontId="0" fillId="4" borderId="4" xfId="0" applyFill="1" applyBorder="1" applyAlignment="1" applyProtection="1">
      <alignment horizontal="left" vertical="center" wrapText="1"/>
      <protection locked="0"/>
    </xf>
    <xf numFmtId="0" fontId="13" fillId="0" borderId="39" xfId="5" applyFont="1" applyFill="1" applyBorder="1" applyAlignment="1" applyProtection="1">
      <alignment vertical="top" wrapText="1"/>
      <protection locked="0"/>
    </xf>
    <xf numFmtId="0" fontId="22" fillId="0" borderId="40" xfId="0" applyFont="1" applyBorder="1" applyAlignment="1" applyProtection="1">
      <alignment vertical="top" wrapText="1"/>
      <protection locked="0"/>
    </xf>
    <xf numFmtId="0" fontId="22" fillId="0" borderId="41" xfId="0" applyFont="1" applyBorder="1" applyAlignment="1" applyProtection="1">
      <alignment vertical="top" wrapText="1"/>
      <protection locked="0"/>
    </xf>
    <xf numFmtId="0" fontId="22" fillId="0" borderId="42" xfId="0" applyFont="1" applyBorder="1" applyAlignment="1" applyProtection="1">
      <alignment vertical="top" wrapText="1"/>
      <protection locked="0"/>
    </xf>
    <xf numFmtId="0" fontId="0" fillId="0" borderId="42" xfId="0" applyBorder="1" applyAlignment="1" applyProtection="1">
      <alignment vertical="top"/>
      <protection locked="0"/>
    </xf>
    <xf numFmtId="0" fontId="8" fillId="0" borderId="8" xfId="0" applyFont="1" applyBorder="1" applyAlignment="1" applyProtection="1">
      <alignment horizontal="right" vertical="top" wrapText="1"/>
      <protection locked="0"/>
    </xf>
    <xf numFmtId="0" fontId="0" fillId="0" borderId="19" xfId="0" applyBorder="1" applyAlignment="1" applyProtection="1">
      <alignment vertical="top"/>
      <protection locked="0"/>
    </xf>
    <xf numFmtId="0" fontId="6" fillId="0" borderId="43" xfId="0" applyFont="1" applyBorder="1" applyAlignment="1" applyProtection="1">
      <alignment horizontal="center" vertical="top"/>
      <protection locked="0"/>
    </xf>
    <xf numFmtId="0" fontId="6" fillId="0" borderId="44" xfId="0" applyFont="1" applyBorder="1" applyAlignment="1" applyProtection="1">
      <alignment horizontal="center" vertical="top"/>
      <protection locked="0"/>
    </xf>
    <xf numFmtId="0" fontId="2" fillId="0" borderId="0" xfId="0" applyFont="1" applyAlignment="1" applyProtection="1">
      <alignment vertical="center"/>
      <protection locked="0"/>
    </xf>
    <xf numFmtId="1" fontId="0" fillId="4" borderId="4" xfId="0" applyNumberFormat="1" applyFill="1" applyBorder="1" applyAlignment="1" applyProtection="1">
      <alignment horizontal="right" vertical="center" wrapText="1"/>
      <protection locked="0"/>
    </xf>
    <xf numFmtId="0" fontId="9" fillId="4" borderId="4" xfId="4" applyFill="1" applyBorder="1" applyAlignment="1">
      <alignment horizontal="right" vertical="center"/>
    </xf>
    <xf numFmtId="44" fontId="2" fillId="0" borderId="4" xfId="2" applyFont="1" applyFill="1" applyBorder="1" applyAlignment="1" applyProtection="1">
      <alignment horizontal="right" vertical="center"/>
    </xf>
    <xf numFmtId="0" fontId="15" fillId="6" borderId="7"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6" borderId="32" xfId="0" applyFill="1" applyBorder="1" applyAlignment="1">
      <alignment horizontal="left" vertical="top" wrapText="1"/>
    </xf>
    <xf numFmtId="0" fontId="15" fillId="4" borderId="32" xfId="0" applyFont="1" applyFill="1" applyBorder="1" applyAlignment="1" applyProtection="1">
      <alignment horizontal="center" vertical="center" wrapText="1"/>
      <protection locked="0"/>
    </xf>
    <xf numFmtId="0" fontId="0" fillId="4" borderId="32" xfId="6"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6" fillId="4" borderId="16"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0" fillId="0" borderId="37" xfId="0" applyBorder="1" applyAlignment="1" applyProtection="1">
      <alignment vertical="top"/>
      <protection locked="0"/>
    </xf>
    <xf numFmtId="0" fontId="2" fillId="0" borderId="0" xfId="0" applyFont="1" applyAlignment="1" applyProtection="1">
      <alignment vertical="center" wrapText="1"/>
      <protection locked="0"/>
    </xf>
    <xf numFmtId="0" fontId="2" fillId="0" borderId="16" xfId="0" applyFont="1" applyBorder="1" applyAlignment="1" applyProtection="1">
      <alignment horizontal="right" vertical="top" wrapText="1"/>
      <protection locked="0"/>
    </xf>
    <xf numFmtId="0" fontId="0" fillId="0" borderId="48" xfId="0" applyBorder="1" applyAlignment="1" applyProtection="1">
      <alignment vertical="top"/>
      <protection locked="0"/>
    </xf>
    <xf numFmtId="0" fontId="0" fillId="0" borderId="46" xfId="0" applyBorder="1" applyAlignment="1" applyProtection="1">
      <alignment vertical="top"/>
      <protection locked="0"/>
    </xf>
    <xf numFmtId="0" fontId="0" fillId="6" borderId="3" xfId="0" applyFill="1" applyBorder="1" applyAlignment="1" applyProtection="1">
      <alignment vertical="center" wrapText="1"/>
      <protection locked="0"/>
    </xf>
    <xf numFmtId="44" fontId="0" fillId="4" borderId="4" xfId="2" applyFont="1" applyFill="1" applyBorder="1" applyAlignment="1" applyProtection="1">
      <alignment horizontal="right" vertical="center"/>
    </xf>
    <xf numFmtId="0" fontId="2" fillId="6" borderId="4" xfId="0" applyFont="1" applyFill="1" applyBorder="1" applyAlignment="1" applyProtection="1">
      <alignment vertical="center" wrapText="1"/>
      <protection locked="0"/>
    </xf>
    <xf numFmtId="44" fontId="2" fillId="0" borderId="16" xfId="2" applyFont="1" applyFill="1" applyBorder="1" applyAlignment="1" applyProtection="1">
      <alignment horizontal="right" vertical="center"/>
    </xf>
    <xf numFmtId="0" fontId="2" fillId="6" borderId="4" xfId="0" applyFont="1" applyFill="1" applyBorder="1" applyAlignment="1">
      <alignment vertical="center" wrapText="1"/>
    </xf>
    <xf numFmtId="0" fontId="0" fillId="6" borderId="4" xfId="0" applyFill="1" applyBorder="1" applyAlignment="1">
      <alignment horizontal="left" vertical="top" wrapText="1"/>
    </xf>
    <xf numFmtId="0" fontId="15" fillId="6" borderId="4" xfId="0" applyFont="1" applyFill="1" applyBorder="1" applyAlignment="1" applyProtection="1">
      <alignment horizontal="center" vertical="center" wrapText="1"/>
      <protection locked="0"/>
    </xf>
    <xf numFmtId="0" fontId="0" fillId="4" borderId="4" xfId="0" applyFill="1" applyBorder="1" applyAlignment="1" applyProtection="1">
      <alignment vertical="top"/>
      <protection locked="0"/>
    </xf>
    <xf numFmtId="0" fontId="2" fillId="6" borderId="4"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0" fontId="22" fillId="0" borderId="53" xfId="0" applyFont="1" applyBorder="1" applyAlignment="1" applyProtection="1">
      <alignment vertical="top" wrapText="1"/>
      <protection locked="0"/>
    </xf>
    <xf numFmtId="0" fontId="22" fillId="0" borderId="19" xfId="0" applyFont="1" applyBorder="1" applyAlignment="1" applyProtection="1">
      <alignment vertical="top" wrapText="1"/>
      <protection locked="0"/>
    </xf>
    <xf numFmtId="0" fontId="0" fillId="0" borderId="18" xfId="0" applyBorder="1" applyAlignment="1" applyProtection="1">
      <alignment vertical="top"/>
      <protection locked="0"/>
    </xf>
    <xf numFmtId="0" fontId="0" fillId="6" borderId="2" xfId="0" applyFill="1" applyBorder="1" applyAlignment="1" applyProtection="1">
      <alignment horizontal="left" vertical="center" wrapText="1"/>
      <protection locked="0"/>
    </xf>
    <xf numFmtId="0" fontId="2" fillId="6" borderId="54" xfId="0" applyFont="1" applyFill="1" applyBorder="1" applyAlignment="1" applyProtection="1">
      <alignment horizontal="left" vertical="center" wrapText="1"/>
      <protection locked="0"/>
    </xf>
    <xf numFmtId="0" fontId="0" fillId="4" borderId="16" xfId="0" applyFill="1" applyBorder="1" applyAlignment="1" applyProtection="1">
      <alignment vertical="center" wrapText="1"/>
      <protection locked="0"/>
    </xf>
    <xf numFmtId="0" fontId="15" fillId="4" borderId="0" xfId="0" applyFont="1" applyFill="1" applyAlignment="1">
      <alignment horizontal="center" vertical="center" wrapText="1"/>
    </xf>
    <xf numFmtId="0" fontId="0" fillId="0" borderId="0" xfId="0" applyAlignment="1" applyProtection="1">
      <alignment horizontal="left" vertical="center"/>
      <protection locked="0"/>
    </xf>
    <xf numFmtId="1" fontId="0" fillId="4" borderId="0" xfId="0" applyNumberFormat="1" applyFill="1" applyAlignment="1" applyProtection="1">
      <alignment horizontal="left" vertical="top" wrapText="1"/>
      <protection locked="0"/>
    </xf>
    <xf numFmtId="0" fontId="0" fillId="0" borderId="37" xfId="0" applyBorder="1" applyAlignment="1" applyProtection="1">
      <alignment horizontal="left" vertical="center"/>
      <protection locked="0"/>
    </xf>
    <xf numFmtId="0" fontId="2" fillId="0" borderId="4" xfId="0" applyFont="1" applyBorder="1" applyAlignment="1" applyProtection="1">
      <alignment horizontal="right" vertical="center" wrapText="1" indent="1"/>
      <protection locked="0"/>
    </xf>
    <xf numFmtId="165" fontId="0" fillId="0" borderId="4" xfId="0" applyNumberFormat="1" applyBorder="1" applyAlignment="1">
      <alignment horizontal="center" vertical="center"/>
    </xf>
    <xf numFmtId="0" fontId="8" fillId="0" borderId="8" xfId="0" applyFont="1" applyBorder="1" applyAlignment="1" applyProtection="1">
      <alignment horizontal="right" vertical="center" wrapText="1" indent="1"/>
      <protection locked="0"/>
    </xf>
    <xf numFmtId="164" fontId="0" fillId="4" borderId="17" xfId="0" applyNumberFormat="1" applyFill="1" applyBorder="1" applyAlignment="1" applyProtection="1">
      <alignment horizontal="right" vertical="center" wrapText="1"/>
      <protection locked="0"/>
    </xf>
    <xf numFmtId="0" fontId="0" fillId="0" borderId="4" xfId="6" applyFont="1" applyFill="1" applyAlignment="1" applyProtection="1">
      <alignment horizontal="left" vertical="top" wrapText="1"/>
      <protection locked="0"/>
    </xf>
    <xf numFmtId="167" fontId="6" fillId="4" borderId="2" xfId="0" applyNumberFormat="1" applyFont="1" applyFill="1" applyBorder="1" applyAlignment="1" applyProtection="1">
      <alignment horizontal="right" vertical="center" wrapText="1"/>
      <protection locked="0"/>
    </xf>
    <xf numFmtId="167" fontId="6" fillId="9" borderId="4" xfId="0" applyNumberFormat="1" applyFont="1" applyFill="1" applyBorder="1" applyAlignment="1" applyProtection="1">
      <alignment horizontal="right" vertical="center" wrapText="1"/>
      <protection locked="0"/>
    </xf>
    <xf numFmtId="167" fontId="6" fillId="4" borderId="4" xfId="0" applyNumberFormat="1" applyFont="1" applyFill="1" applyBorder="1" applyAlignment="1" applyProtection="1">
      <alignment horizontal="right" vertical="top" wrapText="1"/>
      <protection locked="0"/>
    </xf>
    <xf numFmtId="0" fontId="0" fillId="4" borderId="4" xfId="0" applyFill="1" applyBorder="1" applyAlignment="1" applyProtection="1">
      <alignment horizontal="right" vertical="top" wrapText="1"/>
      <protection locked="0"/>
    </xf>
    <xf numFmtId="0" fontId="2" fillId="6" borderId="4" xfId="3" applyFont="1" applyFill="1" applyAlignment="1" applyProtection="1">
      <alignment horizontal="left" vertical="center" wrapText="1"/>
      <protection locked="0"/>
    </xf>
    <xf numFmtId="0" fontId="0" fillId="0" borderId="49" xfId="0" applyBorder="1" applyAlignment="1" applyProtection="1">
      <alignment vertical="top"/>
      <protection locked="0"/>
    </xf>
    <xf numFmtId="0" fontId="0" fillId="0" borderId="39" xfId="0" applyBorder="1" applyAlignment="1" applyProtection="1">
      <alignment vertical="top"/>
      <protection locked="0"/>
    </xf>
    <xf numFmtId="0" fontId="6" fillId="0" borderId="40" xfId="0" applyFont="1" applyBorder="1" applyAlignment="1" applyProtection="1">
      <alignment horizontal="center" vertical="top"/>
      <protection locked="0"/>
    </xf>
    <xf numFmtId="0" fontId="0" fillId="6" borderId="4" xfId="0" applyFill="1" applyBorder="1" applyAlignment="1">
      <alignment horizontal="left" vertical="center" wrapText="1"/>
    </xf>
    <xf numFmtId="0" fontId="0" fillId="0" borderId="4" xfId="0" applyFill="1" applyBorder="1" applyAlignment="1" applyProtection="1">
      <alignment horizontal="left" vertical="center" wrapText="1"/>
      <protection locked="0"/>
    </xf>
    <xf numFmtId="0" fontId="0" fillId="0" borderId="4" xfId="0" applyFill="1" applyBorder="1" applyAlignment="1">
      <alignment horizontal="left" vertical="center" wrapText="1"/>
    </xf>
    <xf numFmtId="0" fontId="15" fillId="6" borderId="57" xfId="0" applyFont="1" applyFill="1" applyBorder="1" applyAlignment="1">
      <alignment horizontal="center" vertical="center" wrapText="1"/>
    </xf>
    <xf numFmtId="0" fontId="15" fillId="6" borderId="58" xfId="0" applyFont="1" applyFill="1" applyBorder="1" applyAlignment="1" applyProtection="1">
      <alignment horizontal="center" vertical="center" wrapText="1"/>
      <protection locked="0"/>
    </xf>
    <xf numFmtId="0" fontId="0" fillId="0" borderId="4" xfId="0" applyFill="1" applyBorder="1" applyAlignment="1">
      <alignment horizontal="left" vertical="top" wrapText="1"/>
    </xf>
    <xf numFmtId="0" fontId="2" fillId="6" borderId="3"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4" xfId="0" applyFont="1" applyFill="1" applyBorder="1" applyAlignment="1">
      <alignment horizontal="left" vertical="center" wrapText="1"/>
    </xf>
    <xf numFmtId="0" fontId="2" fillId="6" borderId="17" xfId="0" applyFont="1" applyFill="1" applyBorder="1" applyAlignment="1" applyProtection="1">
      <alignment horizontal="left" vertical="center" wrapText="1"/>
      <protection locked="0"/>
    </xf>
    <xf numFmtId="0" fontId="0" fillId="0" borderId="0" xfId="0" applyBorder="1" applyAlignment="1" applyProtection="1">
      <alignment vertical="top"/>
      <protection locked="0"/>
    </xf>
    <xf numFmtId="0" fontId="6" fillId="0" borderId="59" xfId="0" applyFont="1" applyBorder="1" applyAlignment="1" applyProtection="1">
      <alignment horizontal="center" vertical="top"/>
      <protection locked="0"/>
    </xf>
    <xf numFmtId="0" fontId="0" fillId="0" borderId="47" xfId="0" applyBorder="1" applyAlignment="1" applyProtection="1">
      <alignment vertical="top"/>
      <protection locked="0"/>
    </xf>
    <xf numFmtId="0" fontId="0" fillId="0" borderId="51" xfId="0" applyBorder="1" applyAlignment="1" applyProtection="1">
      <alignment vertical="top"/>
      <protection locked="0"/>
    </xf>
    <xf numFmtId="0" fontId="0" fillId="4" borderId="6" xfId="0" applyFill="1" applyBorder="1" applyAlignment="1" applyProtection="1">
      <alignment horizontal="right" vertical="center" wrapText="1"/>
      <protection locked="0"/>
    </xf>
    <xf numFmtId="0" fontId="0" fillId="6" borderId="26" xfId="0" applyFill="1" applyBorder="1" applyAlignment="1" applyProtection="1">
      <alignment horizontal="left" vertical="center" wrapText="1"/>
      <protection locked="0"/>
    </xf>
    <xf numFmtId="0" fontId="2" fillId="6" borderId="4" xfId="0" applyFont="1" applyFill="1" applyBorder="1" applyAlignment="1">
      <alignment vertical="top" wrapText="1"/>
    </xf>
    <xf numFmtId="0" fontId="0" fillId="4" borderId="4" xfId="0" applyFill="1" applyBorder="1" applyAlignment="1">
      <alignment horizontal="left" vertical="top" wrapText="1"/>
    </xf>
    <xf numFmtId="0" fontId="0" fillId="4" borderId="16" xfId="6" applyFont="1" applyFill="1" applyBorder="1" applyAlignment="1" applyProtection="1">
      <alignment horizontal="left" vertical="top" wrapText="1"/>
      <protection locked="0"/>
    </xf>
    <xf numFmtId="0" fontId="0" fillId="6" borderId="5" xfId="0" applyFill="1" applyBorder="1" applyAlignment="1">
      <alignment horizontal="left" vertical="top" wrapText="1"/>
    </xf>
    <xf numFmtId="0" fontId="0" fillId="0" borderId="0" xfId="0" applyAlignment="1" applyProtection="1">
      <alignment horizontal="left" vertical="top"/>
      <protection locked="0"/>
    </xf>
    <xf numFmtId="0" fontId="0" fillId="6" borderId="4" xfId="0" applyFill="1" applyBorder="1" applyAlignment="1" applyProtection="1">
      <alignment horizontal="left" vertical="center" wrapText="1" indent="1"/>
      <protection locked="0"/>
    </xf>
    <xf numFmtId="44" fontId="3" fillId="4" borderId="4" xfId="2" applyFont="1" applyFill="1" applyBorder="1" applyAlignment="1" applyProtection="1">
      <alignment horizontal="right" vertical="top"/>
      <protection locked="0"/>
    </xf>
    <xf numFmtId="0" fontId="0" fillId="4" borderId="4" xfId="0" applyFill="1" applyBorder="1" applyAlignment="1" applyProtection="1">
      <alignment horizontal="left" vertical="center" wrapText="1" indent="1"/>
      <protection locked="0"/>
    </xf>
    <xf numFmtId="164" fontId="3" fillId="4" borderId="4" xfId="2" applyNumberFormat="1" applyFont="1" applyFill="1" applyBorder="1" applyAlignment="1" applyProtection="1">
      <alignment horizontal="right" vertical="top"/>
      <protection locked="0"/>
    </xf>
    <xf numFmtId="0" fontId="2" fillId="6" borderId="17" xfId="0" applyFont="1" applyFill="1" applyBorder="1" applyAlignment="1" applyProtection="1">
      <alignment horizontal="left" vertical="center"/>
      <protection locked="0"/>
    </xf>
    <xf numFmtId="0" fontId="0" fillId="6" borderId="17" xfId="0" applyFill="1" applyBorder="1" applyAlignment="1" applyProtection="1">
      <alignment horizontal="left" vertical="center" wrapText="1"/>
      <protection locked="0"/>
    </xf>
    <xf numFmtId="0" fontId="8" fillId="0" borderId="4" xfId="0" applyFont="1" applyBorder="1" applyAlignment="1" applyProtection="1">
      <alignment horizontal="right" vertical="center" wrapText="1" indent="1"/>
      <protection locked="0"/>
    </xf>
    <xf numFmtId="0" fontId="15" fillId="4" borderId="1" xfId="0" applyFont="1" applyFill="1" applyBorder="1" applyAlignment="1">
      <alignment horizontal="center" vertical="center" wrapText="1"/>
    </xf>
    <xf numFmtId="0" fontId="2" fillId="0" borderId="26" xfId="0" applyFont="1" applyBorder="1" applyAlignment="1" applyProtection="1">
      <alignment horizontal="right" vertical="center" wrapText="1" indent="1"/>
      <protection locked="0"/>
    </xf>
    <xf numFmtId="0" fontId="0" fillId="4" borderId="0" xfId="6" applyFont="1" applyFill="1" applyBorder="1" applyAlignment="1" applyProtection="1">
      <alignment horizontal="left" vertical="top" wrapText="1"/>
      <protection locked="0"/>
    </xf>
    <xf numFmtId="0" fontId="2" fillId="0" borderId="26" xfId="0" applyFont="1" applyBorder="1" applyAlignment="1" applyProtection="1">
      <alignment horizontal="right" vertical="top" wrapText="1"/>
      <protection locked="0"/>
    </xf>
    <xf numFmtId="0" fontId="0" fillId="0" borderId="0" xfId="0" applyFill="1" applyProtection="1">
      <protection locked="0"/>
    </xf>
    <xf numFmtId="0" fontId="2" fillId="0" borderId="32" xfId="0" applyFont="1" applyBorder="1" applyAlignment="1" applyProtection="1">
      <alignment horizontal="left" vertical="top" wrapText="1"/>
      <protection locked="0"/>
    </xf>
    <xf numFmtId="0" fontId="6" fillId="6" borderId="32" xfId="0" applyFont="1" applyFill="1" applyBorder="1" applyAlignment="1" applyProtection="1">
      <alignment vertical="center" wrapText="1"/>
      <protection locked="0"/>
    </xf>
    <xf numFmtId="0" fontId="0" fillId="6" borderId="32" xfId="0" applyFill="1" applyBorder="1" applyAlignment="1" applyProtection="1">
      <alignment vertical="center" wrapText="1"/>
      <protection locked="0"/>
    </xf>
    <xf numFmtId="0" fontId="2" fillId="0" borderId="0" xfId="0" applyFont="1" applyAlignment="1">
      <alignment wrapText="1"/>
    </xf>
    <xf numFmtId="0" fontId="0" fillId="0" borderId="0" xfId="0" applyAlignment="1">
      <alignment wrapText="1"/>
    </xf>
    <xf numFmtId="0" fontId="2" fillId="5" borderId="0" xfId="0" applyFont="1" applyFill="1" applyAlignment="1">
      <alignment wrapText="1"/>
    </xf>
    <xf numFmtId="0" fontId="2" fillId="2" borderId="0" xfId="0" applyFont="1" applyFill="1" applyAlignment="1">
      <alignment wrapText="1"/>
    </xf>
    <xf numFmtId="0" fontId="2" fillId="10" borderId="0" xfId="0" applyFont="1" applyFill="1" applyAlignment="1">
      <alignment wrapText="1"/>
    </xf>
    <xf numFmtId="0" fontId="2" fillId="11" borderId="0" xfId="0" applyFont="1" applyFill="1" applyAlignment="1">
      <alignment vertical="top" wrapText="1"/>
    </xf>
    <xf numFmtId="9" fontId="0" fillId="0" borderId="0" xfId="0" applyNumberFormat="1" applyAlignment="1">
      <alignment horizontal="center" wrapText="1"/>
    </xf>
    <xf numFmtId="20" fontId="0" fillId="0" borderId="0" xfId="0" applyNumberFormat="1" applyAlignment="1">
      <alignment wrapText="1"/>
    </xf>
    <xf numFmtId="166" fontId="0" fillId="0" borderId="0" xfId="0" applyNumberFormat="1" applyAlignment="1">
      <alignment wrapText="1"/>
    </xf>
    <xf numFmtId="0" fontId="2" fillId="0" borderId="0" xfId="0" applyFont="1" applyAlignment="1">
      <alignment vertical="top" wrapText="1"/>
    </xf>
    <xf numFmtId="0" fontId="0" fillId="0" borderId="0" xfId="0" applyAlignment="1">
      <alignment horizontal="center" wrapText="1"/>
    </xf>
    <xf numFmtId="0" fontId="0" fillId="0" borderId="0" xfId="0" applyAlignment="1">
      <alignment vertical="center" wrapText="1"/>
    </xf>
    <xf numFmtId="0" fontId="19" fillId="0" borderId="0" xfId="0" applyFont="1" applyAlignment="1">
      <alignment wrapText="1"/>
    </xf>
    <xf numFmtId="0" fontId="2" fillId="2" borderId="0" xfId="0" applyFont="1" applyFill="1" applyAlignment="1">
      <alignment vertical="top" wrapText="1"/>
    </xf>
    <xf numFmtId="0" fontId="0" fillId="0" borderId="38" xfId="0" applyBorder="1" applyAlignment="1" applyProtection="1">
      <alignment vertical="top"/>
      <protection locked="0"/>
    </xf>
    <xf numFmtId="0" fontId="0" fillId="0" borderId="64" xfId="0" applyBorder="1" applyAlignment="1" applyProtection="1">
      <alignment vertical="top"/>
      <protection locked="0"/>
    </xf>
    <xf numFmtId="0" fontId="2" fillId="0" borderId="63" xfId="0" applyFont="1" applyBorder="1" applyAlignment="1" applyProtection="1">
      <alignment horizontal="left" vertical="top" wrapText="1"/>
      <protection locked="0"/>
    </xf>
    <xf numFmtId="0" fontId="0" fillId="0" borderId="45" xfId="0" applyBorder="1" applyAlignment="1" applyProtection="1">
      <alignment vertical="top"/>
      <protection locked="0"/>
    </xf>
    <xf numFmtId="1" fontId="0" fillId="4" borderId="35" xfId="0" applyNumberFormat="1" applyFill="1" applyBorder="1" applyAlignment="1" applyProtection="1">
      <alignment horizontal="right" vertical="center" wrapText="1"/>
      <protection locked="0"/>
    </xf>
    <xf numFmtId="0" fontId="0" fillId="4" borderId="16" xfId="0" applyFill="1" applyBorder="1" applyAlignment="1" applyProtection="1">
      <alignment vertical="top"/>
      <protection locked="0"/>
    </xf>
    <xf numFmtId="0" fontId="3" fillId="0" borderId="18" xfId="3" applyFill="1" applyBorder="1" applyProtection="1">
      <alignment horizontal="left" vertical="center" wrapText="1" indent="1"/>
      <protection locked="0"/>
    </xf>
    <xf numFmtId="0" fontId="0" fillId="0" borderId="67" xfId="0" applyBorder="1" applyProtection="1">
      <protection locked="0"/>
    </xf>
    <xf numFmtId="0" fontId="5" fillId="0" borderId="68" xfId="0" applyFont="1" applyBorder="1" applyAlignment="1" applyProtection="1">
      <alignment vertical="center" wrapText="1"/>
      <protection locked="0"/>
    </xf>
    <xf numFmtId="0" fontId="0" fillId="0" borderId="45" xfId="0" applyBorder="1" applyProtection="1">
      <protection locked="0"/>
    </xf>
    <xf numFmtId="0" fontId="0" fillId="0" borderId="41" xfId="0" applyBorder="1" applyProtection="1">
      <protection locked="0"/>
    </xf>
    <xf numFmtId="0" fontId="5" fillId="0" borderId="69" xfId="0" applyFont="1" applyBorder="1" applyAlignment="1" applyProtection="1">
      <alignment vertical="center" wrapText="1"/>
      <protection locked="0"/>
    </xf>
    <xf numFmtId="0" fontId="12" fillId="0" borderId="71" xfId="5" applyFill="1" applyBorder="1" applyAlignment="1" applyProtection="1">
      <alignment horizontal="left" vertical="center" wrapText="1"/>
      <protection locked="0"/>
    </xf>
    <xf numFmtId="0" fontId="0" fillId="0" borderId="52" xfId="0" applyBorder="1" applyProtection="1">
      <protection locked="0"/>
    </xf>
    <xf numFmtId="0" fontId="6" fillId="0" borderId="72" xfId="0" applyFont="1" applyBorder="1" applyAlignment="1" applyProtection="1">
      <alignment vertical="center" wrapText="1"/>
      <protection locked="0"/>
    </xf>
    <xf numFmtId="0" fontId="0" fillId="0" borderId="56" xfId="0" applyBorder="1" applyProtection="1">
      <protection locked="0"/>
    </xf>
    <xf numFmtId="0" fontId="1" fillId="0" borderId="56" xfId="0" applyFont="1" applyBorder="1" applyProtection="1">
      <protection locked="0"/>
    </xf>
    <xf numFmtId="0" fontId="0" fillId="0" borderId="17" xfId="0" applyBorder="1" applyProtection="1">
      <protection locked="0"/>
    </xf>
    <xf numFmtId="0" fontId="13" fillId="0" borderId="50" xfId="5" applyFont="1" applyFill="1" applyBorder="1" applyAlignment="1" applyProtection="1">
      <alignment vertical="center" wrapText="1"/>
      <protection locked="0"/>
    </xf>
    <xf numFmtId="0" fontId="1" fillId="0" borderId="73" xfId="0" applyFont="1" applyBorder="1" applyProtection="1">
      <protection locked="0"/>
    </xf>
    <xf numFmtId="0" fontId="6" fillId="0" borderId="3" xfId="0" applyFont="1" applyFill="1" applyBorder="1" applyAlignment="1">
      <alignment horizontal="left" vertical="top" wrapText="1"/>
    </xf>
    <xf numFmtId="0" fontId="0" fillId="0" borderId="74" xfId="0" applyBorder="1"/>
    <xf numFmtId="0" fontId="0" fillId="0" borderId="49" xfId="0" applyBorder="1"/>
    <xf numFmtId="0" fontId="0" fillId="0" borderId="41" xfId="0" applyBorder="1"/>
    <xf numFmtId="0" fontId="0" fillId="0" borderId="40" xfId="0" applyBorder="1"/>
    <xf numFmtId="0" fontId="0" fillId="0" borderId="75" xfId="0" applyBorder="1"/>
    <xf numFmtId="0" fontId="10" fillId="0" borderId="0" xfId="0" applyFont="1" applyBorder="1" applyAlignment="1" applyProtection="1">
      <alignment vertical="center" wrapText="1"/>
      <protection locked="0"/>
    </xf>
    <xf numFmtId="0" fontId="10" fillId="0" borderId="45"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0" fillId="0" borderId="78" xfId="0" applyBorder="1" applyProtection="1">
      <protection locked="0"/>
    </xf>
    <xf numFmtId="0" fontId="0" fillId="6" borderId="4" xfId="0" applyFill="1" applyBorder="1" applyAlignment="1" applyProtection="1">
      <alignment horizontal="left" vertical="center" wrapText="1"/>
      <protection locked="0"/>
    </xf>
    <xf numFmtId="0" fontId="20" fillId="0" borderId="22" xfId="0" applyFont="1" applyBorder="1" applyAlignment="1" applyProtection="1">
      <alignment horizontal="left" vertical="top" wrapText="1"/>
      <protection locked="0"/>
    </xf>
    <xf numFmtId="0" fontId="2" fillId="6" borderId="4"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top" wrapText="1"/>
      <protection locked="0"/>
    </xf>
    <xf numFmtId="0" fontId="0" fillId="6" borderId="4" xfId="0"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5" fillId="0" borderId="4" xfId="0" applyNumberFormat="1" applyFont="1" applyBorder="1" applyAlignment="1">
      <alignment horizontal="center" vertical="top"/>
    </xf>
    <xf numFmtId="1" fontId="5" fillId="0" borderId="4" xfId="0" applyNumberFormat="1" applyFont="1" applyBorder="1" applyAlignment="1">
      <alignment horizontal="center" vertical="top"/>
    </xf>
    <xf numFmtId="0" fontId="5" fillId="0" borderId="16" xfId="0" applyFont="1" applyBorder="1" applyAlignment="1">
      <alignment horizontal="center" vertical="top"/>
    </xf>
    <xf numFmtId="0" fontId="5" fillId="0" borderId="4" xfId="0" applyFont="1" applyBorder="1" applyAlignment="1">
      <alignment horizontal="center" vertical="top"/>
    </xf>
    <xf numFmtId="1"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12" fillId="0" borderId="4" xfId="3" applyFont="1" applyFill="1" applyAlignment="1" applyProtection="1">
      <alignment horizontal="center" vertical="center" wrapText="1"/>
      <protection locked="0"/>
    </xf>
    <xf numFmtId="1" fontId="12" fillId="0" borderId="4" xfId="0" applyNumberFormat="1" applyFont="1" applyBorder="1" applyAlignment="1" applyProtection="1">
      <alignment horizontal="center" vertical="center"/>
      <protection locked="0"/>
    </xf>
    <xf numFmtId="0" fontId="6" fillId="0" borderId="21"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15" fillId="4" borderId="0" xfId="0" applyFont="1" applyFill="1" applyBorder="1" applyAlignment="1" applyProtection="1">
      <alignment horizontal="center" vertical="top" wrapText="1"/>
      <protection locked="0"/>
    </xf>
    <xf numFmtId="0" fontId="9" fillId="4" borderId="4" xfId="4" applyFill="1" applyBorder="1" applyAlignment="1">
      <alignment vertical="center"/>
    </xf>
    <xf numFmtId="0" fontId="8" fillId="0" borderId="0" xfId="0" applyFont="1" applyBorder="1" applyAlignment="1" applyProtection="1">
      <alignment horizontal="right" vertical="top" wrapText="1"/>
      <protection locked="0"/>
    </xf>
    <xf numFmtId="0" fontId="5" fillId="0" borderId="54" xfId="0" applyFont="1" applyBorder="1" applyAlignment="1">
      <alignment horizontal="center" vertical="top"/>
    </xf>
    <xf numFmtId="44" fontId="6" fillId="0" borderId="40" xfId="0" applyNumberFormat="1" applyFont="1" applyBorder="1" applyAlignment="1" applyProtection="1">
      <alignment horizontal="center" vertical="top"/>
      <protection locked="0"/>
    </xf>
    <xf numFmtId="1" fontId="3" fillId="4" borderId="4" xfId="0" applyNumberFormat="1" applyFont="1" applyFill="1" applyBorder="1" applyAlignment="1" applyProtection="1">
      <alignment horizontal="right" vertical="center" wrapText="1"/>
      <protection locked="0"/>
    </xf>
    <xf numFmtId="0" fontId="6" fillId="8" borderId="16" xfId="0" applyFont="1" applyFill="1" applyBorder="1" applyAlignment="1" applyProtection="1">
      <alignment horizontal="left" vertical="center" wrapText="1"/>
      <protection locked="0"/>
    </xf>
    <xf numFmtId="44" fontId="0" fillId="4" borderId="4" xfId="2" applyNumberFormat="1" applyFont="1" applyFill="1" applyBorder="1" applyAlignment="1" applyProtection="1">
      <alignment horizontal="right" vertical="center"/>
      <protection locked="0"/>
    </xf>
    <xf numFmtId="169" fontId="0" fillId="4" borderId="16" xfId="2" applyNumberFormat="1" applyFont="1" applyFill="1" applyBorder="1" applyAlignment="1" applyProtection="1">
      <alignment horizontal="right" vertical="center"/>
    </xf>
    <xf numFmtId="169" fontId="2" fillId="0" borderId="16" xfId="2" applyNumberFormat="1" applyFont="1" applyFill="1" applyBorder="1" applyAlignment="1" applyProtection="1">
      <alignment horizontal="right" vertical="center"/>
    </xf>
    <xf numFmtId="0" fontId="0" fillId="4" borderId="0" xfId="0" applyFill="1" applyProtection="1">
      <protection locked="0"/>
    </xf>
    <xf numFmtId="0" fontId="2" fillId="11" borderId="0" xfId="0" applyFont="1" applyFill="1" applyAlignment="1">
      <alignment vertical="top"/>
    </xf>
    <xf numFmtId="0" fontId="2" fillId="0" borderId="0" xfId="0" applyFont="1" applyAlignment="1">
      <alignment vertical="top"/>
    </xf>
    <xf numFmtId="0" fontId="0" fillId="6" borderId="4" xfId="0" applyFont="1" applyFill="1" applyBorder="1" applyAlignment="1" applyProtection="1">
      <alignment horizontal="left" vertical="top" wrapText="1"/>
      <protection locked="0"/>
    </xf>
    <xf numFmtId="0" fontId="0" fillId="4" borderId="0" xfId="0" applyFill="1" applyAlignment="1" applyProtection="1">
      <alignment vertical="center"/>
      <protection locked="0"/>
    </xf>
    <xf numFmtId="0" fontId="2" fillId="4" borderId="0" xfId="0" applyFont="1" applyFill="1" applyAlignment="1" applyProtection="1">
      <alignment vertical="center"/>
      <protection locked="0"/>
    </xf>
    <xf numFmtId="0" fontId="2" fillId="6" borderId="6" xfId="0" applyFont="1" applyFill="1" applyBorder="1" applyAlignment="1">
      <alignment vertical="center" wrapText="1"/>
    </xf>
    <xf numFmtId="0" fontId="2" fillId="4" borderId="0" xfId="0" applyFont="1" applyFill="1" applyAlignment="1" applyProtection="1">
      <alignment vertical="center" wrapText="1"/>
      <protection locked="0"/>
    </xf>
    <xf numFmtId="9" fontId="0" fillId="4" borderId="4" xfId="7" applyFont="1" applyFill="1" applyBorder="1" applyAlignment="1" applyProtection="1">
      <alignment horizontal="center" vertical="center" wrapText="1"/>
      <protection locked="0"/>
    </xf>
    <xf numFmtId="168" fontId="1" fillId="4" borderId="4" xfId="1" applyNumberFormat="1" applyFont="1" applyFill="1" applyBorder="1" applyAlignment="1" applyProtection="1">
      <alignment horizontal="right" vertical="center" wrapText="1"/>
      <protection locked="0"/>
    </xf>
    <xf numFmtId="0" fontId="11" fillId="0" borderId="0" xfId="0" applyFont="1" applyBorder="1" applyAlignment="1">
      <alignment horizontal="left" vertical="center" wrapText="1"/>
    </xf>
    <xf numFmtId="0" fontId="0" fillId="0" borderId="0" xfId="0" applyBorder="1" applyAlignment="1">
      <alignment horizontal="left" vertical="center" wrapText="1"/>
    </xf>
    <xf numFmtId="0" fontId="2" fillId="4" borderId="4" xfId="0" applyFont="1" applyFill="1" applyBorder="1" applyAlignment="1">
      <alignment vertical="top" wrapText="1"/>
    </xf>
    <xf numFmtId="0" fontId="8" fillId="0" borderId="87" xfId="0" applyFont="1" applyBorder="1" applyAlignment="1">
      <alignment horizontal="left" vertical="top" wrapText="1"/>
    </xf>
    <xf numFmtId="0" fontId="0" fillId="6" borderId="4" xfId="0" applyFont="1" applyFill="1" applyBorder="1" applyAlignment="1" applyProtection="1">
      <alignment horizontal="left" vertical="center" wrapText="1"/>
      <protection locked="0"/>
    </xf>
    <xf numFmtId="0" fontId="0" fillId="4" borderId="49" xfId="0" applyFill="1" applyBorder="1" applyAlignment="1" applyProtection="1">
      <alignment vertical="top"/>
      <protection locked="0"/>
    </xf>
    <xf numFmtId="0" fontId="0" fillId="4" borderId="39" xfId="0" applyFill="1" applyBorder="1" applyAlignment="1" applyProtection="1">
      <alignment vertical="top"/>
      <protection locked="0"/>
    </xf>
    <xf numFmtId="0" fontId="6" fillId="4" borderId="40" xfId="0" applyFont="1" applyFill="1" applyBorder="1" applyAlignment="1" applyProtection="1">
      <alignment horizontal="center" vertical="top"/>
      <protection locked="0"/>
    </xf>
    <xf numFmtId="0" fontId="6" fillId="4" borderId="59" xfId="0" applyFont="1" applyFill="1" applyBorder="1" applyAlignment="1" applyProtection="1">
      <alignment horizontal="center" vertical="top"/>
      <protection locked="0"/>
    </xf>
    <xf numFmtId="0" fontId="2" fillId="4" borderId="17"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0" fillId="0" borderId="32" xfId="0" applyFont="1" applyBorder="1" applyAlignment="1" applyProtection="1">
      <alignment horizontal="left" vertical="top" wrapText="1"/>
      <protection locked="0"/>
    </xf>
    <xf numFmtId="0" fontId="6" fillId="0" borderId="16"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6" fillId="0" borderId="41" xfId="0" applyFont="1" applyBorder="1" applyAlignment="1" applyProtection="1">
      <alignment horizontal="center" vertical="top"/>
      <protection locked="0"/>
    </xf>
    <xf numFmtId="0" fontId="6" fillId="0" borderId="25" xfId="0" applyFont="1" applyBorder="1" applyAlignment="1" applyProtection="1">
      <alignment horizontal="center" vertical="top"/>
      <protection locked="0"/>
    </xf>
    <xf numFmtId="0" fontId="15" fillId="4" borderId="0" xfId="0" applyFont="1" applyFill="1" applyBorder="1" applyAlignment="1" applyProtection="1">
      <alignment horizontal="center" vertical="center" wrapText="1"/>
      <protection locked="0"/>
    </xf>
    <xf numFmtId="1" fontId="0" fillId="4" borderId="0" xfId="0" applyNumberFormat="1" applyFill="1" applyBorder="1" applyAlignment="1" applyProtection="1">
      <alignment horizontal="right" vertical="center" wrapText="1"/>
      <protection locked="0"/>
    </xf>
    <xf numFmtId="0" fontId="15" fillId="4" borderId="0" xfId="0" applyFont="1" applyFill="1" applyBorder="1" applyAlignment="1">
      <alignment horizontal="center" vertical="center" wrapText="1"/>
    </xf>
    <xf numFmtId="0" fontId="0" fillId="0" borderId="40" xfId="0" applyBorder="1" applyAlignment="1" applyProtection="1">
      <alignment vertical="top"/>
      <protection locked="0"/>
    </xf>
    <xf numFmtId="1" fontId="0" fillId="4" borderId="0" xfId="0" applyNumberFormat="1" applyFill="1" applyBorder="1" applyAlignment="1" applyProtection="1">
      <alignment horizontal="center" vertical="center" wrapText="1"/>
      <protection locked="0"/>
    </xf>
    <xf numFmtId="0" fontId="15" fillId="6" borderId="79" xfId="0" applyFont="1" applyFill="1" applyBorder="1" applyAlignment="1">
      <alignment horizontal="center" vertical="top" wrapText="1"/>
    </xf>
    <xf numFmtId="1" fontId="1" fillId="4" borderId="54" xfId="2" applyNumberFormat="1" applyFont="1" applyFill="1" applyBorder="1" applyAlignment="1" applyProtection="1">
      <alignment horizontal="right" vertical="center" wrapText="1"/>
      <protection locked="0"/>
    </xf>
    <xf numFmtId="0" fontId="15" fillId="6" borderId="85" xfId="0" applyFont="1" applyFill="1" applyBorder="1" applyAlignment="1">
      <alignment horizontal="center" vertical="center" wrapText="1"/>
    </xf>
    <xf numFmtId="0" fontId="20" fillId="0" borderId="0" xfId="0" applyFont="1" applyAlignment="1" applyProtection="1">
      <alignment horizontal="left" vertical="top" wrapText="1"/>
      <protection locked="0"/>
    </xf>
    <xf numFmtId="0" fontId="0" fillId="0" borderId="43" xfId="0" applyBorder="1" applyAlignment="1" applyProtection="1">
      <alignment vertical="top"/>
      <protection locked="0"/>
    </xf>
    <xf numFmtId="0" fontId="22" fillId="0" borderId="49" xfId="0" applyFont="1" applyBorder="1" applyAlignment="1" applyProtection="1">
      <alignment vertical="top" wrapText="1"/>
      <protection locked="0"/>
    </xf>
    <xf numFmtId="0" fontId="22" fillId="0" borderId="39" xfId="0" applyFont="1" applyBorder="1" applyAlignment="1" applyProtection="1">
      <alignment vertical="top" wrapText="1"/>
      <protection locked="0"/>
    </xf>
    <xf numFmtId="165" fontId="0" fillId="0" borderId="26" xfId="0" applyNumberFormat="1" applyBorder="1" applyAlignment="1">
      <alignment horizontal="center" vertical="top"/>
    </xf>
    <xf numFmtId="0" fontId="20" fillId="0" borderId="22" xfId="0" applyFont="1" applyBorder="1" applyAlignment="1" applyProtection="1">
      <alignment vertical="center" wrapText="1"/>
      <protection locked="0"/>
    </xf>
    <xf numFmtId="165" fontId="0" fillId="0" borderId="26" xfId="0" applyNumberFormat="1" applyBorder="1" applyAlignment="1">
      <alignment horizontal="right" vertical="top"/>
    </xf>
    <xf numFmtId="0" fontId="22" fillId="0" borderId="62" xfId="0" applyFont="1" applyBorder="1" applyAlignment="1" applyProtection="1">
      <alignment vertical="top" wrapText="1"/>
      <protection locked="0"/>
    </xf>
    <xf numFmtId="10" fontId="0" fillId="4" borderId="4" xfId="7" applyNumberFormat="1" applyFont="1" applyFill="1" applyBorder="1" applyAlignment="1" applyProtection="1">
      <alignment horizontal="center" vertical="center" wrapText="1"/>
      <protection locked="0"/>
    </xf>
    <xf numFmtId="1" fontId="1" fillId="4" borderId="4" xfId="2" applyNumberFormat="1" applyFont="1" applyFill="1" applyBorder="1" applyAlignment="1" applyProtection="1">
      <alignment horizontal="right" vertical="center" wrapText="1"/>
      <protection locked="0"/>
    </xf>
    <xf numFmtId="0" fontId="15" fillId="4" borderId="57" xfId="0" applyFont="1" applyFill="1" applyBorder="1" applyAlignment="1" applyProtection="1">
      <alignment horizontal="center" vertical="center" wrapText="1"/>
      <protection locked="0"/>
    </xf>
    <xf numFmtId="0" fontId="0" fillId="0" borderId="4" xfId="0" applyFont="1" applyBorder="1" applyAlignment="1" applyProtection="1">
      <alignment horizontal="left" vertical="center" wrapText="1"/>
      <protection locked="0"/>
    </xf>
    <xf numFmtId="42" fontId="0" fillId="4" borderId="4" xfId="0" applyNumberFormat="1" applyFill="1" applyBorder="1" applyAlignment="1" applyProtection="1">
      <alignment horizontal="right" vertical="center" wrapText="1"/>
      <protection locked="0"/>
    </xf>
    <xf numFmtId="0" fontId="13" fillId="0" borderId="45" xfId="5" applyFont="1" applyFill="1" applyBorder="1" applyAlignment="1" applyProtection="1">
      <alignment vertical="center" wrapText="1"/>
      <protection locked="0" hidden="1"/>
    </xf>
    <xf numFmtId="0" fontId="0" fillId="0" borderId="0" xfId="0" applyProtection="1">
      <protection locked="0" hidden="1"/>
    </xf>
    <xf numFmtId="0" fontId="0" fillId="0" borderId="0" xfId="0" applyAlignment="1" applyProtection="1">
      <alignment horizontal="left" vertical="center" wrapText="1"/>
      <protection locked="0" hidden="1"/>
    </xf>
    <xf numFmtId="1" fontId="0" fillId="4" borderId="0" xfId="0" applyNumberFormat="1" applyFill="1" applyAlignment="1" applyProtection="1">
      <alignment horizontal="left" vertical="top" wrapText="1"/>
      <protection locked="0" hidden="1"/>
    </xf>
    <xf numFmtId="0" fontId="2" fillId="0" borderId="4" xfId="0" applyFont="1" applyBorder="1" applyAlignment="1" applyProtection="1">
      <alignment horizontal="right" vertical="center" wrapText="1" indent="1"/>
      <protection locked="0" hidden="1"/>
    </xf>
    <xf numFmtId="0" fontId="0" fillId="4" borderId="52" xfId="0" applyFill="1" applyBorder="1" applyAlignment="1" applyProtection="1">
      <alignment horizontal="left" vertical="top" wrapText="1"/>
      <protection locked="0" hidden="1"/>
    </xf>
    <xf numFmtId="0" fontId="0" fillId="4" borderId="45" xfId="0" applyFill="1" applyBorder="1" applyAlignment="1" applyProtection="1">
      <alignment horizontal="left" vertical="top" wrapText="1"/>
      <protection locked="0" hidden="1"/>
    </xf>
    <xf numFmtId="0" fontId="0" fillId="0" borderId="0" xfId="0" applyAlignment="1" applyProtection="1">
      <alignment vertical="center"/>
      <protection locked="0" hidden="1"/>
    </xf>
    <xf numFmtId="0" fontId="0" fillId="0" borderId="0" xfId="0" applyAlignment="1" applyProtection="1">
      <alignment horizontal="left" vertical="top" wrapText="1"/>
      <protection locked="0" hidden="1"/>
    </xf>
    <xf numFmtId="1" fontId="0" fillId="4" borderId="52" xfId="0" applyNumberFormat="1" applyFill="1" applyBorder="1" applyAlignment="1" applyProtection="1">
      <alignment horizontal="left" vertical="top" wrapText="1"/>
      <protection locked="0" hidden="1"/>
    </xf>
    <xf numFmtId="0" fontId="8" fillId="0" borderId="16" xfId="0" applyFont="1" applyBorder="1" applyAlignment="1" applyProtection="1">
      <alignment horizontal="right" vertical="center" wrapText="1" indent="1"/>
      <protection locked="0" hidden="1"/>
    </xf>
    <xf numFmtId="0" fontId="8" fillId="0" borderId="8" xfId="0" applyFont="1" applyBorder="1" applyAlignment="1" applyProtection="1">
      <alignment horizontal="right" vertical="center" wrapText="1" indent="1"/>
      <protection locked="0" hidden="1"/>
    </xf>
    <xf numFmtId="164" fontId="0" fillId="4" borderId="17" xfId="0" applyNumberFormat="1" applyFill="1" applyBorder="1" applyAlignment="1" applyProtection="1">
      <alignment horizontal="right" vertical="center" wrapText="1"/>
      <protection locked="0" hidden="1"/>
    </xf>
    <xf numFmtId="0" fontId="15" fillId="4" borderId="4" xfId="0" applyFont="1" applyFill="1" applyBorder="1" applyAlignment="1" applyProtection="1">
      <alignment horizontal="center" vertical="center" wrapText="1"/>
      <protection locked="0" hidden="1"/>
    </xf>
    <xf numFmtId="0" fontId="2" fillId="0" borderId="0" xfId="0" applyFont="1" applyAlignment="1" applyProtection="1">
      <alignment vertical="center"/>
      <protection locked="0" hidden="1"/>
    </xf>
    <xf numFmtId="0" fontId="2" fillId="6" borderId="4" xfId="0" applyFont="1" applyFill="1" applyBorder="1" applyAlignment="1" applyProtection="1">
      <alignment vertical="center"/>
      <protection locked="0" hidden="1"/>
    </xf>
    <xf numFmtId="0" fontId="0" fillId="6" borderId="2" xfId="0" applyFill="1" applyBorder="1" applyAlignment="1" applyProtection="1">
      <alignment horizontal="left" vertical="center" wrapText="1"/>
      <protection locked="0" hidden="1"/>
    </xf>
    <xf numFmtId="1" fontId="1" fillId="4" borderId="4" xfId="2" applyNumberFormat="1" applyFont="1" applyFill="1" applyBorder="1" applyAlignment="1" applyProtection="1">
      <alignment horizontal="right" vertical="center"/>
      <protection locked="0" hidden="1"/>
    </xf>
    <xf numFmtId="0" fontId="0" fillId="4" borderId="0" xfId="0" applyFill="1" applyAlignment="1" applyProtection="1">
      <alignment horizontal="left" vertical="top" wrapText="1"/>
      <protection locked="0" hidden="1"/>
    </xf>
    <xf numFmtId="0" fontId="0" fillId="4" borderId="0" xfId="0" applyFill="1" applyProtection="1">
      <protection locked="0" hidden="1"/>
    </xf>
    <xf numFmtId="167" fontId="1" fillId="4" borderId="4" xfId="2" applyNumberFormat="1" applyFont="1" applyFill="1" applyBorder="1" applyAlignment="1" applyProtection="1">
      <alignment horizontal="right" vertical="center"/>
      <protection locked="0" hidden="1"/>
    </xf>
    <xf numFmtId="0" fontId="2" fillId="6" borderId="17" xfId="0" applyFont="1" applyFill="1" applyBorder="1" applyAlignment="1" applyProtection="1">
      <alignment vertical="center"/>
      <protection locked="0" hidden="1"/>
    </xf>
    <xf numFmtId="0" fontId="0" fillId="0" borderId="4" xfId="0" applyBorder="1" applyAlignment="1" applyProtection="1">
      <alignment horizontal="left" vertical="center" wrapText="1"/>
      <protection locked="0" hidden="1"/>
    </xf>
    <xf numFmtId="0" fontId="2" fillId="6" borderId="4" xfId="0" applyFont="1" applyFill="1" applyBorder="1" applyAlignment="1" applyProtection="1">
      <alignment vertical="center" wrapText="1"/>
      <protection locked="0" hidden="1"/>
    </xf>
    <xf numFmtId="44" fontId="1" fillId="4" borderId="4" xfId="2" applyFont="1" applyFill="1" applyBorder="1" applyAlignment="1" applyProtection="1">
      <alignment horizontal="right" vertical="center"/>
      <protection locked="0" hidden="1"/>
    </xf>
    <xf numFmtId="0" fontId="13" fillId="0" borderId="0" xfId="5" applyFont="1" applyFill="1" applyBorder="1" applyAlignment="1" applyProtection="1">
      <alignment vertical="center" wrapText="1"/>
      <protection locked="0" hidden="1"/>
    </xf>
    <xf numFmtId="0" fontId="15" fillId="6" borderId="4" xfId="0" applyFont="1" applyFill="1" applyBorder="1" applyAlignment="1" applyProtection="1">
      <alignment horizontal="center" vertical="center" wrapText="1"/>
      <protection locked="0" hidden="1"/>
    </xf>
    <xf numFmtId="167" fontId="1" fillId="4" borderId="4" xfId="2" applyNumberFormat="1" applyFont="1" applyFill="1" applyBorder="1" applyAlignment="1" applyProtection="1">
      <alignment horizontal="right" vertical="center" wrapText="1"/>
      <protection locked="0" hidden="1"/>
    </xf>
    <xf numFmtId="1" fontId="0" fillId="4" borderId="4" xfId="0" applyNumberFormat="1" applyFill="1" applyBorder="1" applyAlignment="1" applyProtection="1">
      <alignment horizontal="center" vertical="center" wrapText="1"/>
      <protection locked="0" hidden="1"/>
    </xf>
    <xf numFmtId="0" fontId="2" fillId="4" borderId="0" xfId="0" applyFont="1" applyFill="1" applyAlignment="1" applyProtection="1">
      <alignment vertical="center"/>
      <protection locked="0" hidden="1"/>
    </xf>
    <xf numFmtId="0" fontId="0" fillId="4" borderId="0" xfId="0" applyFill="1" applyAlignment="1" applyProtection="1">
      <alignment vertical="center"/>
      <protection locked="0" hidden="1"/>
    </xf>
    <xf numFmtId="0" fontId="0" fillId="4" borderId="0" xfId="0" applyFill="1" applyAlignment="1" applyProtection="1">
      <alignment vertical="top"/>
      <protection locked="0" hidden="1"/>
    </xf>
    <xf numFmtId="0" fontId="15" fillId="6" borderId="4" xfId="0" applyFont="1" applyFill="1" applyBorder="1" applyAlignment="1" applyProtection="1">
      <alignment horizontal="center" vertical="center" wrapText="1"/>
      <protection hidden="1"/>
    </xf>
    <xf numFmtId="0" fontId="2" fillId="6" borderId="6" xfId="0" applyFont="1" applyFill="1" applyBorder="1" applyAlignment="1" applyProtection="1">
      <alignment vertical="center" wrapText="1"/>
      <protection hidden="1"/>
    </xf>
    <xf numFmtId="0" fontId="0" fillId="6" borderId="4" xfId="0" applyFill="1" applyBorder="1" applyAlignment="1" applyProtection="1">
      <alignment horizontal="left" vertical="center" wrapText="1"/>
      <protection hidden="1"/>
    </xf>
    <xf numFmtId="0" fontId="13" fillId="4" borderId="0" xfId="5" applyFont="1" applyFill="1" applyBorder="1" applyAlignment="1" applyProtection="1">
      <alignment vertical="center" wrapText="1"/>
      <protection locked="0" hidden="1"/>
    </xf>
    <xf numFmtId="0" fontId="2" fillId="6" borderId="4" xfId="0" applyFont="1" applyFill="1" applyBorder="1" applyAlignment="1" applyProtection="1">
      <alignment vertical="center" wrapText="1"/>
      <protection hidden="1"/>
    </xf>
    <xf numFmtId="0" fontId="0" fillId="6" borderId="4" xfId="0" applyFill="1" applyBorder="1" applyAlignment="1" applyProtection="1">
      <alignment horizontal="left" vertical="top" wrapText="1"/>
      <protection hidden="1"/>
    </xf>
    <xf numFmtId="0" fontId="0" fillId="4" borderId="4" xfId="6" applyFont="1" applyFill="1" applyAlignment="1" applyProtection="1">
      <alignment horizontal="left" vertical="top" wrapText="1"/>
      <protection locked="0" hidden="1"/>
    </xf>
    <xf numFmtId="0" fontId="0" fillId="4" borderId="0" xfId="6" applyFont="1" applyFill="1" applyBorder="1" applyAlignment="1" applyProtection="1">
      <alignment horizontal="left" vertical="top" wrapText="1"/>
      <protection locked="0" hidden="1"/>
    </xf>
    <xf numFmtId="0" fontId="15" fillId="4" borderId="0" xfId="0" applyFont="1" applyFill="1" applyAlignment="1" applyProtection="1">
      <alignment horizontal="center" vertical="center" wrapText="1"/>
      <protection hidden="1"/>
    </xf>
    <xf numFmtId="0" fontId="15" fillId="4" borderId="29" xfId="0" applyFont="1" applyFill="1" applyBorder="1" applyAlignment="1" applyProtection="1">
      <alignment horizontal="center" vertical="center" wrapText="1"/>
      <protection hidden="1"/>
    </xf>
    <xf numFmtId="0" fontId="0" fillId="0" borderId="0" xfId="0" applyAlignment="1" applyProtection="1">
      <alignment vertical="top"/>
      <protection locked="0" hidden="1"/>
    </xf>
    <xf numFmtId="0" fontId="0" fillId="4" borderId="4" xfId="0" applyFill="1" applyBorder="1" applyAlignment="1" applyProtection="1">
      <alignment horizontal="right" vertical="top" wrapText="1"/>
      <protection locked="0" hidden="1"/>
    </xf>
    <xf numFmtId="0" fontId="2" fillId="0" borderId="0" xfId="0" applyFont="1" applyAlignment="1" applyProtection="1">
      <alignment vertical="center" wrapText="1"/>
      <protection locked="0" hidden="1"/>
    </xf>
    <xf numFmtId="0" fontId="2" fillId="6" borderId="4" xfId="3" applyFont="1" applyFill="1" applyAlignment="1" applyProtection="1">
      <alignment horizontal="left" vertical="center" wrapText="1"/>
      <protection locked="0" hidden="1"/>
    </xf>
    <xf numFmtId="0" fontId="0" fillId="6" borderId="4" xfId="0" applyFill="1" applyBorder="1" applyAlignment="1" applyProtection="1">
      <alignment vertical="center" wrapText="1"/>
      <protection locked="0" hidden="1"/>
    </xf>
    <xf numFmtId="0" fontId="0" fillId="0" borderId="16" xfId="6" applyFont="1" applyFill="1" applyBorder="1" applyAlignment="1" applyProtection="1">
      <alignment horizontal="left" wrapText="1" indent="1"/>
      <protection locked="0" hidden="1"/>
    </xf>
    <xf numFmtId="0" fontId="2" fillId="6" borderId="3" xfId="0" applyFont="1" applyFill="1" applyBorder="1" applyAlignment="1" applyProtection="1">
      <alignment horizontal="left" vertical="top" wrapText="1"/>
      <protection locked="0" hidden="1"/>
    </xf>
    <xf numFmtId="0" fontId="0" fillId="6" borderId="4" xfId="0" applyFont="1" applyFill="1" applyBorder="1" applyAlignment="1" applyProtection="1">
      <alignment horizontal="left" vertical="top" wrapText="1"/>
      <protection locked="0" hidden="1"/>
    </xf>
    <xf numFmtId="0" fontId="0" fillId="0" borderId="4" xfId="6" applyFont="1" applyFill="1" applyBorder="1" applyAlignment="1" applyProtection="1">
      <alignment horizontal="left" vertical="top" wrapText="1"/>
      <protection locked="0" hidden="1"/>
    </xf>
    <xf numFmtId="0" fontId="0" fillId="0" borderId="4" xfId="6" applyFont="1" applyFill="1" applyAlignment="1" applyProtection="1">
      <alignment horizontal="left" vertical="top" wrapText="1"/>
      <protection locked="0" hidden="1"/>
    </xf>
    <xf numFmtId="0" fontId="6" fillId="6" borderId="32" xfId="0" applyFont="1" applyFill="1" applyBorder="1" applyAlignment="1" applyProtection="1">
      <alignment vertical="center" wrapText="1"/>
      <protection locked="0" hidden="1"/>
    </xf>
    <xf numFmtId="0" fontId="0" fillId="6" borderId="32" xfId="0" applyFill="1" applyBorder="1" applyAlignment="1" applyProtection="1">
      <alignment vertical="center" wrapText="1"/>
      <protection locked="0" hidden="1"/>
    </xf>
    <xf numFmtId="0" fontId="0" fillId="0" borderId="0" xfId="0" applyBorder="1" applyProtection="1">
      <protection locked="0" hidden="1"/>
    </xf>
    <xf numFmtId="1" fontId="0" fillId="4" borderId="0" xfId="0" applyNumberFormat="1" applyFill="1" applyBorder="1" applyAlignment="1" applyProtection="1">
      <alignment horizontal="left" vertical="top" wrapText="1"/>
      <protection locked="0" hidden="1"/>
    </xf>
    <xf numFmtId="0" fontId="2" fillId="0" borderId="4" xfId="0" applyFont="1" applyBorder="1" applyAlignment="1" applyProtection="1">
      <alignment horizontal="left" vertical="top" wrapText="1"/>
      <protection locked="0" hidden="1"/>
    </xf>
    <xf numFmtId="0" fontId="2" fillId="0" borderId="26" xfId="0" applyFont="1" applyBorder="1" applyAlignment="1" applyProtection="1">
      <alignment horizontal="right" vertical="top" wrapText="1"/>
      <protection locked="0" hidden="1"/>
    </xf>
    <xf numFmtId="0" fontId="0" fillId="0" borderId="0" xfId="0" applyFill="1" applyProtection="1">
      <protection locked="0" hidden="1"/>
    </xf>
    <xf numFmtId="0" fontId="8" fillId="0" borderId="4" xfId="0" applyFont="1" applyBorder="1" applyAlignment="1" applyProtection="1">
      <alignment horizontal="right" vertical="top" wrapText="1"/>
      <protection locked="0" hidden="1"/>
    </xf>
    <xf numFmtId="0" fontId="2" fillId="0" borderId="4" xfId="0" applyFont="1" applyBorder="1" applyAlignment="1" applyProtection="1">
      <alignment horizontal="right" vertical="top" wrapText="1"/>
      <protection locked="0" hidden="1"/>
    </xf>
    <xf numFmtId="0" fontId="0" fillId="0" borderId="0" xfId="0" applyBorder="1" applyAlignment="1" applyProtection="1">
      <alignment vertical="top"/>
      <protection locked="0" hidden="1"/>
    </xf>
    <xf numFmtId="0" fontId="2" fillId="0" borderId="0" xfId="0" applyFont="1" applyAlignment="1" applyProtection="1">
      <alignment vertical="top"/>
      <protection locked="0" hidden="1"/>
    </xf>
    <xf numFmtId="0" fontId="8" fillId="0" borderId="8" xfId="0" applyFont="1" applyBorder="1" applyAlignment="1" applyProtection="1">
      <alignment horizontal="right" vertical="top" wrapText="1"/>
      <protection locked="0" hidden="1"/>
    </xf>
    <xf numFmtId="164" fontId="0" fillId="4" borderId="17" xfId="0" applyNumberFormat="1" applyFill="1" applyBorder="1" applyAlignment="1" applyProtection="1">
      <alignment horizontal="right" vertical="top" wrapText="1"/>
      <protection locked="0" hidden="1"/>
    </xf>
    <xf numFmtId="0" fontId="0" fillId="4" borderId="0" xfId="0" applyFill="1" applyBorder="1" applyAlignment="1" applyProtection="1">
      <alignment vertical="top"/>
      <protection locked="0" hidden="1"/>
    </xf>
    <xf numFmtId="0" fontId="6" fillId="0" borderId="0" xfId="0" applyFont="1" applyFill="1" applyBorder="1" applyAlignment="1" applyProtection="1">
      <alignment horizontal="center" vertical="center" wrapText="1"/>
      <protection locked="0" hidden="1"/>
    </xf>
    <xf numFmtId="0" fontId="15" fillId="0" borderId="4" xfId="0" applyFont="1" applyBorder="1" applyAlignment="1" applyProtection="1">
      <alignment horizontal="center" vertical="top" wrapText="1"/>
      <protection locked="0" hidden="1"/>
    </xf>
    <xf numFmtId="0" fontId="15" fillId="0" borderId="54" xfId="0" applyFont="1" applyBorder="1" applyAlignment="1" applyProtection="1">
      <alignment horizontal="center" vertical="top" wrapText="1"/>
      <protection locked="0" hidden="1"/>
    </xf>
    <xf numFmtId="0" fontId="0" fillId="4" borderId="4" xfId="0" applyFill="1" applyBorder="1" applyAlignment="1" applyProtection="1">
      <alignment horizontal="right" vertical="center" wrapText="1"/>
      <protection locked="0" hidden="1"/>
    </xf>
    <xf numFmtId="0" fontId="0" fillId="4" borderId="16" xfId="0" applyFill="1" applyBorder="1" applyAlignment="1" applyProtection="1">
      <alignment horizontal="right" vertical="center" wrapText="1"/>
      <protection locked="0" hidden="1"/>
    </xf>
    <xf numFmtId="0" fontId="2" fillId="6" borderId="17" xfId="0" applyFont="1" applyFill="1" applyBorder="1" applyAlignment="1" applyProtection="1">
      <alignment horizontal="left" vertical="center"/>
      <protection locked="0" hidden="1"/>
    </xf>
    <xf numFmtId="0" fontId="0" fillId="6" borderId="17" xfId="0" applyFill="1" applyBorder="1" applyAlignment="1" applyProtection="1">
      <alignment horizontal="left" vertical="center" wrapText="1"/>
      <protection locked="0" hidden="1"/>
    </xf>
    <xf numFmtId="164" fontId="3" fillId="4" borderId="4" xfId="2" applyNumberFormat="1" applyFont="1" applyFill="1" applyBorder="1" applyAlignment="1" applyProtection="1">
      <alignment horizontal="right" vertical="top"/>
      <protection locked="0" hidden="1"/>
    </xf>
    <xf numFmtId="0" fontId="0" fillId="6" borderId="4" xfId="0" applyFill="1" applyBorder="1" applyAlignment="1" applyProtection="1">
      <alignment horizontal="left" vertical="center" wrapText="1" indent="1"/>
      <protection locked="0" hidden="1"/>
    </xf>
    <xf numFmtId="0" fontId="9" fillId="0" borderId="4" xfId="4" applyFill="1" applyBorder="1" applyAlignment="1" applyProtection="1">
      <alignment horizontal="left" vertical="center" wrapText="1" indent="1"/>
      <protection locked="0" hidden="1"/>
    </xf>
    <xf numFmtId="44" fontId="3" fillId="4" borderId="4" xfId="2" applyFont="1" applyFill="1" applyBorder="1" applyAlignment="1" applyProtection="1">
      <alignment horizontal="right" vertical="top"/>
      <protection locked="0" hidden="1"/>
    </xf>
    <xf numFmtId="0" fontId="0" fillId="4" borderId="4" xfId="0" applyFill="1" applyBorder="1" applyAlignment="1" applyProtection="1">
      <alignment horizontal="left" vertical="center" wrapText="1" indent="1"/>
      <protection locked="0" hidden="1"/>
    </xf>
    <xf numFmtId="0" fontId="2" fillId="6" borderId="17" xfId="0" applyFont="1" applyFill="1" applyBorder="1" applyAlignment="1" applyProtection="1">
      <alignment horizontal="left" vertical="center" wrapText="1"/>
      <protection locked="0" hidden="1"/>
    </xf>
    <xf numFmtId="0" fontId="2" fillId="6" borderId="4" xfId="0" applyFont="1" applyFill="1" applyBorder="1" applyAlignment="1" applyProtection="1">
      <alignment vertical="top" wrapText="1"/>
      <protection locked="0" hidden="1"/>
    </xf>
    <xf numFmtId="0" fontId="2" fillId="3" borderId="17" xfId="0" applyFont="1" applyFill="1" applyBorder="1" applyAlignment="1" applyProtection="1">
      <alignment vertical="center" wrapText="1"/>
      <protection locked="0" hidden="1"/>
    </xf>
    <xf numFmtId="0" fontId="2" fillId="3" borderId="7" xfId="0" applyFont="1" applyFill="1" applyBorder="1" applyAlignment="1" applyProtection="1">
      <alignment vertical="center" wrapText="1"/>
      <protection locked="0" hidden="1"/>
    </xf>
    <xf numFmtId="0" fontId="0" fillId="4" borderId="37" xfId="0" applyFill="1" applyBorder="1" applyAlignment="1" applyProtection="1">
      <alignment horizontal="left" vertical="center"/>
      <protection locked="0" hidden="1"/>
    </xf>
    <xf numFmtId="0" fontId="0" fillId="4" borderId="0" xfId="0" applyFill="1" applyAlignment="1" applyProtection="1">
      <alignment horizontal="left" vertical="center"/>
      <protection locked="0" hidden="1"/>
    </xf>
    <xf numFmtId="0" fontId="0" fillId="0" borderId="37" xfId="0" applyBorder="1" applyAlignment="1" applyProtection="1">
      <alignment horizontal="left" vertical="top"/>
      <protection locked="0" hidden="1"/>
    </xf>
    <xf numFmtId="0" fontId="0" fillId="0" borderId="0" xfId="0" applyAlignment="1" applyProtection="1">
      <alignment horizontal="left" vertical="top"/>
      <protection locked="0" hidden="1"/>
    </xf>
    <xf numFmtId="0" fontId="0" fillId="4" borderId="18" xfId="0" applyFill="1" applyBorder="1" applyAlignment="1" applyProtection="1">
      <alignment vertical="top"/>
      <protection locked="0" hidden="1"/>
    </xf>
    <xf numFmtId="0" fontId="0" fillId="0" borderId="37" xfId="0" applyBorder="1" applyProtection="1">
      <protection locked="0" hidden="1"/>
    </xf>
    <xf numFmtId="1" fontId="3" fillId="4" borderId="4" xfId="1" applyNumberFormat="1" applyFont="1" applyFill="1" applyBorder="1" applyAlignment="1" applyProtection="1">
      <alignment horizontal="right" vertical="center" wrapText="1"/>
      <protection locked="0" hidden="1"/>
    </xf>
    <xf numFmtId="0" fontId="0" fillId="0" borderId="37" xfId="0" applyBorder="1" applyAlignment="1" applyProtection="1">
      <alignment vertical="top"/>
      <protection locked="0" hidden="1"/>
    </xf>
    <xf numFmtId="0" fontId="2" fillId="4" borderId="0" xfId="0" applyFont="1" applyFill="1" applyAlignment="1" applyProtection="1">
      <alignment vertical="top"/>
      <protection locked="0" hidden="1"/>
    </xf>
    <xf numFmtId="0" fontId="0" fillId="4" borderId="32" xfId="6" applyFont="1" applyFill="1" applyBorder="1" applyAlignment="1" applyProtection="1">
      <alignment horizontal="left" vertical="top" wrapText="1"/>
      <protection locked="0" hidden="1"/>
    </xf>
    <xf numFmtId="0" fontId="15" fillId="4" borderId="61" xfId="0" applyFont="1" applyFill="1" applyBorder="1" applyAlignment="1" applyProtection="1">
      <alignment horizontal="center" vertical="center" wrapText="1"/>
      <protection hidden="1"/>
    </xf>
    <xf numFmtId="0" fontId="13" fillId="0" borderId="20" xfId="5" applyFont="1" applyFill="1" applyBorder="1" applyAlignment="1" applyProtection="1">
      <alignment vertical="center" wrapText="1"/>
      <protection locked="0" hidden="1"/>
    </xf>
    <xf numFmtId="0" fontId="0" fillId="0" borderId="50" xfId="0" applyBorder="1" applyProtection="1">
      <protection locked="0" hidden="1"/>
    </xf>
    <xf numFmtId="0" fontId="0" fillId="4" borderId="16" xfId="6" applyFont="1" applyFill="1" applyBorder="1" applyAlignment="1" applyProtection="1">
      <alignment horizontal="left" vertical="top" wrapText="1"/>
      <protection locked="0" hidden="1"/>
    </xf>
    <xf numFmtId="0" fontId="0" fillId="0" borderId="0" xfId="0" applyAlignment="1" applyProtection="1">
      <alignment vertical="top" wrapText="1"/>
      <protection locked="0" hidden="1"/>
    </xf>
    <xf numFmtId="0" fontId="15" fillId="4" borderId="57" xfId="0" applyFont="1" applyFill="1" applyBorder="1" applyAlignment="1" applyProtection="1">
      <alignment horizontal="center" vertical="center" wrapText="1"/>
      <protection locked="0" hidden="1"/>
    </xf>
    <xf numFmtId="0" fontId="0" fillId="0" borderId="4" xfId="0" applyFont="1" applyBorder="1" applyAlignment="1" applyProtection="1">
      <alignment horizontal="left" vertical="center" wrapText="1"/>
      <protection locked="0" hidden="1"/>
    </xf>
    <xf numFmtId="44" fontId="3" fillId="4" borderId="4" xfId="2" applyFont="1" applyFill="1" applyBorder="1" applyAlignment="1" applyProtection="1">
      <alignment horizontal="right" vertical="top"/>
    </xf>
    <xf numFmtId="164" fontId="3" fillId="4" borderId="4" xfId="2" applyNumberFormat="1" applyFont="1" applyFill="1" applyBorder="1" applyAlignment="1" applyProtection="1">
      <alignment horizontal="right" vertical="top"/>
    </xf>
    <xf numFmtId="165" fontId="0" fillId="0" borderId="4" xfId="0" applyNumberFormat="1" applyBorder="1" applyAlignment="1" applyProtection="1">
      <alignment horizontal="center" vertical="top"/>
    </xf>
    <xf numFmtId="1" fontId="10" fillId="0" borderId="4" xfId="0" applyNumberFormat="1" applyFont="1" applyBorder="1" applyAlignment="1" applyProtection="1">
      <alignment horizontal="center" vertical="top" wrapText="1"/>
    </xf>
    <xf numFmtId="0" fontId="10" fillId="0" borderId="4" xfId="0" applyFont="1" applyBorder="1" applyAlignment="1" applyProtection="1">
      <alignment horizontal="center" vertical="top" wrapText="1"/>
    </xf>
    <xf numFmtId="44" fontId="0" fillId="4" borderId="4" xfId="0" applyNumberFormat="1" applyFill="1" applyBorder="1" applyAlignment="1" applyProtection="1">
      <alignment horizontal="right" vertical="top" wrapText="1"/>
    </xf>
    <xf numFmtId="165" fontId="0" fillId="0" borderId="4" xfId="0" applyNumberFormat="1" applyBorder="1" applyAlignment="1" applyProtection="1">
      <alignment horizontal="center" vertical="center"/>
    </xf>
    <xf numFmtId="1" fontId="5" fillId="0" borderId="16" xfId="0" applyNumberFormat="1" applyFont="1" applyBorder="1" applyAlignment="1" applyProtection="1">
      <alignment horizontal="center" vertical="center"/>
    </xf>
    <xf numFmtId="0" fontId="5" fillId="0" borderId="4" xfId="0" applyFont="1" applyBorder="1" applyAlignment="1" applyProtection="1">
      <alignment horizontal="center" vertical="center"/>
    </xf>
    <xf numFmtId="169" fontId="0" fillId="4" borderId="4" xfId="2" applyNumberFormat="1" applyFont="1" applyFill="1" applyBorder="1" applyAlignment="1" applyProtection="1">
      <alignment horizontal="right" vertical="center"/>
    </xf>
    <xf numFmtId="44" fontId="0" fillId="4" borderId="4" xfId="0" applyNumberFormat="1" applyFill="1" applyBorder="1" applyAlignment="1" applyProtection="1">
      <alignment horizontal="center" vertical="center" wrapText="1"/>
    </xf>
    <xf numFmtId="1" fontId="2" fillId="4" borderId="4" xfId="0" applyNumberFormat="1" applyFont="1" applyFill="1" applyBorder="1" applyAlignment="1" applyProtection="1">
      <alignment horizontal="right" vertical="center" wrapText="1"/>
    </xf>
    <xf numFmtId="169" fontId="0" fillId="4" borderId="4" xfId="0" applyNumberFormat="1" applyFill="1" applyBorder="1" applyAlignment="1" applyProtection="1">
      <alignment horizontal="right" vertical="center" wrapText="1"/>
    </xf>
    <xf numFmtId="169" fontId="2" fillId="4" borderId="4" xfId="0" applyNumberFormat="1" applyFont="1" applyFill="1" applyBorder="1" applyAlignment="1" applyProtection="1">
      <alignment horizontal="right" vertical="center" wrapText="1"/>
    </xf>
    <xf numFmtId="9" fontId="0" fillId="4" borderId="35" xfId="0" applyNumberFormat="1" applyFill="1" applyBorder="1" applyAlignment="1" applyProtection="1">
      <alignment horizontal="center" vertical="center" wrapText="1"/>
    </xf>
    <xf numFmtId="169" fontId="0" fillId="4" borderId="34" xfId="0" applyNumberFormat="1" applyFill="1" applyBorder="1" applyAlignment="1" applyProtection="1">
      <alignment horizontal="right" vertical="center" wrapText="1"/>
    </xf>
    <xf numFmtId="169" fontId="0" fillId="4" borderId="33" xfId="0" applyNumberFormat="1" applyFill="1" applyBorder="1" applyAlignment="1" applyProtection="1">
      <alignment horizontal="right" vertical="center" wrapText="1"/>
    </xf>
    <xf numFmtId="169" fontId="0" fillId="4" borderId="35" xfId="0" applyNumberFormat="1" applyFill="1" applyBorder="1" applyAlignment="1" applyProtection="1">
      <alignment horizontal="right" vertical="center" wrapText="1"/>
    </xf>
    <xf numFmtId="169" fontId="0" fillId="4" borderId="55" xfId="0" applyNumberFormat="1" applyFill="1" applyBorder="1" applyAlignment="1" applyProtection="1">
      <alignment horizontal="right" vertical="center" wrapText="1"/>
    </xf>
    <xf numFmtId="44" fontId="0" fillId="4" borderId="4" xfId="0" applyNumberFormat="1" applyFill="1" applyBorder="1" applyAlignment="1" applyProtection="1">
      <alignment horizontal="right" vertical="center" wrapText="1"/>
    </xf>
    <xf numFmtId="169" fontId="0" fillId="4" borderId="32" xfId="0" applyNumberFormat="1" applyFill="1" applyBorder="1" applyAlignment="1" applyProtection="1">
      <alignment horizontal="right" vertical="center" wrapText="1"/>
    </xf>
    <xf numFmtId="9" fontId="0" fillId="4" borderId="32" xfId="0" applyNumberFormat="1" applyFill="1" applyBorder="1" applyAlignment="1" applyProtection="1">
      <alignment horizontal="center" vertical="center" wrapText="1"/>
    </xf>
    <xf numFmtId="169" fontId="2" fillId="4" borderId="32" xfId="0" applyNumberFormat="1" applyFont="1" applyFill="1" applyBorder="1" applyAlignment="1" applyProtection="1">
      <alignment horizontal="right" vertical="center" wrapText="1"/>
    </xf>
    <xf numFmtId="9" fontId="2" fillId="4" borderId="32" xfId="0" applyNumberFormat="1" applyFont="1" applyFill="1" applyBorder="1" applyAlignment="1" applyProtection="1">
      <alignment horizontal="center" vertical="center" wrapText="1"/>
    </xf>
    <xf numFmtId="1" fontId="2" fillId="4" borderId="32" xfId="0" applyNumberFormat="1" applyFont="1" applyFill="1" applyBorder="1" applyAlignment="1" applyProtection="1">
      <alignment horizontal="right" vertical="center" wrapText="1"/>
    </xf>
    <xf numFmtId="169" fontId="0" fillId="4" borderId="3" xfId="2" applyNumberFormat="1" applyFont="1" applyFill="1" applyBorder="1" applyAlignment="1" applyProtection="1">
      <alignment horizontal="right" vertical="center"/>
    </xf>
    <xf numFmtId="44" fontId="0" fillId="4" borderId="16" xfId="2" applyNumberFormat="1" applyFont="1" applyFill="1" applyBorder="1" applyAlignment="1" applyProtection="1">
      <alignment horizontal="right" vertical="center"/>
    </xf>
    <xf numFmtId="42" fontId="0" fillId="0" borderId="4" xfId="2" applyNumberFormat="1" applyFont="1" applyFill="1" applyBorder="1" applyAlignment="1" applyProtection="1">
      <alignment horizontal="right" vertical="center"/>
      <protection hidden="1"/>
    </xf>
    <xf numFmtId="44" fontId="0" fillId="4" borderId="4" xfId="2" applyNumberFormat="1" applyFont="1" applyFill="1" applyBorder="1" applyAlignment="1" applyProtection="1">
      <alignment horizontal="right" vertical="center"/>
    </xf>
    <xf numFmtId="44" fontId="0" fillId="0" borderId="4" xfId="2" applyNumberFormat="1" applyFont="1" applyFill="1" applyBorder="1" applyAlignment="1" applyProtection="1">
      <alignment horizontal="right" vertical="center"/>
    </xf>
    <xf numFmtId="1" fontId="12" fillId="4" borderId="4" xfId="0" applyNumberFormat="1" applyFont="1" applyFill="1" applyBorder="1" applyAlignment="1" applyProtection="1">
      <alignment horizontal="right" vertical="center" wrapText="1"/>
    </xf>
    <xf numFmtId="44" fontId="0" fillId="0" borderId="3" xfId="2" applyNumberFormat="1" applyFont="1" applyFill="1" applyBorder="1" applyAlignment="1" applyProtection="1">
      <alignment horizontal="right" vertical="center"/>
    </xf>
    <xf numFmtId="44" fontId="0" fillId="4" borderId="28" xfId="2" applyNumberFormat="1" applyFont="1" applyFill="1" applyBorder="1" applyAlignment="1" applyProtection="1">
      <alignment horizontal="right" vertical="center"/>
    </xf>
    <xf numFmtId="44" fontId="0" fillId="4" borderId="2" xfId="2" applyNumberFormat="1" applyFont="1" applyFill="1" applyBorder="1" applyAlignment="1" applyProtection="1">
      <alignment horizontal="right" vertical="center"/>
    </xf>
    <xf numFmtId="169" fontId="2" fillId="4" borderId="84" xfId="0" applyNumberFormat="1" applyFont="1" applyFill="1" applyBorder="1" applyAlignment="1" applyProtection="1">
      <alignment horizontal="right" vertical="center" wrapText="1"/>
    </xf>
    <xf numFmtId="1" fontId="2" fillId="0" borderId="35" xfId="0" applyNumberFormat="1" applyFont="1" applyBorder="1" applyAlignment="1" applyProtection="1">
      <alignment horizontal="right" vertical="center" wrapText="1"/>
    </xf>
    <xf numFmtId="0" fontId="0" fillId="4" borderId="0" xfId="6" applyFont="1" applyFill="1" applyBorder="1" applyAlignment="1" applyProtection="1">
      <alignment vertical="top" wrapText="1"/>
      <protection locked="0"/>
    </xf>
    <xf numFmtId="9" fontId="2" fillId="4" borderId="90" xfId="0" applyNumberFormat="1" applyFont="1" applyFill="1" applyBorder="1" applyAlignment="1" applyProtection="1">
      <alignment horizontal="center" vertical="center" wrapText="1"/>
    </xf>
    <xf numFmtId="0" fontId="0" fillId="4" borderId="4" xfId="6" applyFont="1" applyFill="1" applyBorder="1" applyAlignment="1" applyProtection="1">
      <alignment vertical="top" wrapText="1"/>
      <protection locked="0"/>
    </xf>
    <xf numFmtId="0" fontId="0" fillId="6" borderId="4" xfId="0" applyFill="1" applyBorder="1" applyAlignment="1">
      <alignment horizontal="left" vertical="top" wrapText="1"/>
    </xf>
    <xf numFmtId="0" fontId="2" fillId="6" borderId="3"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4" borderId="4" xfId="0" applyFill="1" applyBorder="1" applyAlignment="1">
      <alignment horizontal="left" vertical="center" wrapText="1"/>
    </xf>
    <xf numFmtId="3" fontId="0" fillId="4" borderId="60" xfId="0" applyNumberFormat="1" applyFill="1" applyBorder="1" applyAlignment="1" applyProtection="1">
      <alignment horizontal="right" vertical="center" wrapText="1"/>
      <protection locked="0"/>
    </xf>
    <xf numFmtId="0" fontId="9" fillId="0" borderId="4" xfId="4" applyFill="1" applyBorder="1" applyAlignment="1" applyProtection="1">
      <alignment vertical="center" wrapText="1"/>
      <protection hidden="1"/>
    </xf>
    <xf numFmtId="0" fontId="6" fillId="0" borderId="0" xfId="0" applyFont="1" applyFill="1" applyBorder="1" applyAlignment="1" applyProtection="1">
      <alignment horizontal="center" vertical="center" wrapText="1"/>
      <protection locked="0" hidden="1"/>
    </xf>
    <xf numFmtId="0" fontId="0" fillId="0" borderId="31" xfId="0" applyBorder="1" applyAlignment="1" applyProtection="1">
      <alignment horizontal="center" vertical="top"/>
      <protection locked="0"/>
    </xf>
    <xf numFmtId="0" fontId="2" fillId="9" borderId="3" xfId="0" applyFont="1" applyFill="1" applyBorder="1" applyAlignment="1" applyProtection="1">
      <alignment horizontal="left" vertical="center" wrapText="1"/>
      <protection locked="0"/>
    </xf>
    <xf numFmtId="0" fontId="2" fillId="9" borderId="2" xfId="0" applyFont="1" applyFill="1" applyBorder="1" applyAlignment="1" applyProtection="1">
      <alignment horizontal="left" vertical="center" wrapText="1"/>
      <protection locked="0"/>
    </xf>
    <xf numFmtId="0" fontId="0" fillId="0" borderId="31" xfId="0" applyBorder="1" applyAlignment="1" applyProtection="1">
      <alignment horizontal="center" vertical="top"/>
      <protection locked="0"/>
    </xf>
    <xf numFmtId="9" fontId="0" fillId="4" borderId="4" xfId="7" applyFont="1" applyFill="1" applyBorder="1" applyAlignment="1" applyProtection="1">
      <alignment horizontal="center" vertical="center" wrapText="1"/>
    </xf>
    <xf numFmtId="0" fontId="2" fillId="0" borderId="0" xfId="0" applyFont="1" applyAlignment="1" applyProtection="1">
      <alignment vertical="top" wrapText="1"/>
      <protection locked="0"/>
    </xf>
    <xf numFmtId="0" fontId="2" fillId="3" borderId="0" xfId="0" applyFont="1" applyFill="1" applyAlignment="1" applyProtection="1">
      <alignment vertical="top" wrapText="1"/>
      <protection locked="0"/>
    </xf>
    <xf numFmtId="0" fontId="2" fillId="3" borderId="4" xfId="0" applyFont="1" applyFill="1" applyBorder="1" applyAlignment="1" applyProtection="1">
      <alignment vertical="top" wrapText="1"/>
      <protection locked="0"/>
    </xf>
    <xf numFmtId="0" fontId="0" fillId="4" borderId="4" xfId="0" applyFill="1" applyBorder="1" applyAlignment="1" applyProtection="1">
      <alignment horizontal="left" vertical="top" wrapText="1"/>
      <protection locked="0"/>
    </xf>
    <xf numFmtId="0" fontId="15" fillId="4" borderId="0" xfId="0" applyFont="1" applyFill="1" applyAlignment="1" applyProtection="1">
      <alignment horizontal="center" vertical="center" wrapText="1"/>
      <protection locked="0"/>
    </xf>
    <xf numFmtId="0" fontId="15" fillId="4" borderId="29" xfId="0" applyFont="1" applyFill="1" applyBorder="1" applyAlignment="1" applyProtection="1">
      <alignment horizontal="center" vertical="center" wrapText="1"/>
      <protection locked="0"/>
    </xf>
    <xf numFmtId="0" fontId="0" fillId="4" borderId="37" xfId="0" applyFill="1" applyBorder="1" applyAlignment="1" applyProtection="1">
      <alignment vertical="top"/>
      <protection locked="0"/>
    </xf>
    <xf numFmtId="0" fontId="15" fillId="4" borderId="4" xfId="0" applyFont="1" applyFill="1" applyBorder="1" applyAlignment="1" applyProtection="1">
      <alignment horizontal="center" vertical="center" wrapText="1"/>
    </xf>
    <xf numFmtId="0" fontId="0" fillId="0" borderId="56" xfId="0" applyBorder="1" applyAlignment="1" applyProtection="1">
      <alignment vertical="top"/>
      <protection locked="0"/>
    </xf>
    <xf numFmtId="0" fontId="0" fillId="0" borderId="91" xfId="0" applyBorder="1" applyAlignment="1" applyProtection="1">
      <alignment vertical="top"/>
      <protection locked="0"/>
    </xf>
    <xf numFmtId="14" fontId="0" fillId="0" borderId="16" xfId="3" applyNumberFormat="1" applyFont="1" applyFill="1" applyBorder="1" applyAlignment="1" applyProtection="1">
      <alignment horizontal="center" vertical="center" wrapText="1"/>
      <protection locked="0"/>
    </xf>
    <xf numFmtId="167" fontId="0" fillId="4" borderId="4" xfId="0" applyNumberFormat="1" applyFill="1" applyBorder="1" applyAlignment="1" applyProtection="1">
      <alignment horizontal="right" vertical="center" wrapText="1"/>
      <protection locked="0"/>
    </xf>
    <xf numFmtId="1" fontId="2" fillId="4" borderId="4" xfId="0" applyNumberFormat="1" applyFont="1" applyFill="1" applyBorder="1" applyAlignment="1" applyProtection="1">
      <alignment horizontal="right" vertical="center" wrapText="1"/>
      <protection locked="0"/>
    </xf>
    <xf numFmtId="3" fontId="0" fillId="4" borderId="58" xfId="0" applyNumberFormat="1" applyFill="1" applyBorder="1" applyAlignment="1" applyProtection="1">
      <alignment horizontal="right" vertical="center" wrapText="1"/>
      <protection locked="0"/>
    </xf>
    <xf numFmtId="3" fontId="0" fillId="4" borderId="32" xfId="0" applyNumberFormat="1" applyFill="1" applyBorder="1" applyAlignment="1" applyProtection="1">
      <alignment horizontal="right" vertical="center" wrapText="1"/>
      <protection locked="0"/>
    </xf>
    <xf numFmtId="1" fontId="3" fillId="4" borderId="4" xfId="0" applyNumberFormat="1" applyFont="1" applyFill="1" applyBorder="1" applyAlignment="1" applyProtection="1">
      <alignment horizontal="right" vertical="center" wrapText="1"/>
      <protection locked="0" hidden="1"/>
    </xf>
    <xf numFmtId="1" fontId="1" fillId="4" borderId="4" xfId="1" applyNumberFormat="1" applyFont="1" applyFill="1" applyBorder="1" applyAlignment="1" applyProtection="1">
      <alignment horizontal="right" vertical="center" wrapText="1"/>
      <protection locked="0"/>
    </xf>
    <xf numFmtId="0" fontId="2" fillId="0" borderId="80" xfId="5" applyFont="1" applyFill="1" applyBorder="1" applyAlignment="1" applyProtection="1">
      <alignment horizontal="right" vertical="center" wrapText="1"/>
      <protection locked="0"/>
    </xf>
    <xf numFmtId="42" fontId="0" fillId="4" borderId="4" xfId="0" applyNumberFormat="1" applyFill="1" applyBorder="1" applyAlignment="1" applyProtection="1">
      <alignment horizontal="right" vertical="top" wrapText="1"/>
    </xf>
    <xf numFmtId="42" fontId="0" fillId="4" borderId="4" xfId="0" applyNumberFormat="1" applyFill="1" applyBorder="1" applyAlignment="1">
      <alignment horizontal="right" vertical="center" wrapText="1"/>
    </xf>
    <xf numFmtId="42" fontId="0" fillId="4" borderId="4" xfId="0" applyNumberFormat="1" applyFill="1" applyBorder="1" applyAlignment="1" applyProtection="1">
      <alignment horizontal="right" vertical="center" wrapText="1"/>
    </xf>
    <xf numFmtId="42" fontId="0" fillId="4" borderId="4" xfId="0" applyNumberFormat="1" applyFill="1" applyBorder="1" applyAlignment="1">
      <alignment horizontal="right" vertical="top"/>
    </xf>
    <xf numFmtId="42" fontId="0" fillId="4" borderId="4" xfId="0" applyNumberFormat="1" applyFill="1" applyBorder="1" applyAlignment="1">
      <alignment horizontal="center" vertical="top"/>
    </xf>
    <xf numFmtId="42" fontId="0" fillId="4" borderId="4" xfId="0" applyNumberFormat="1" applyFill="1" applyBorder="1" applyAlignment="1">
      <alignment horizontal="right" vertical="top" wrapText="1"/>
    </xf>
    <xf numFmtId="42" fontId="1" fillId="0" borderId="3" xfId="2" applyNumberFormat="1" applyFont="1" applyFill="1" applyBorder="1" applyAlignment="1" applyProtection="1">
      <alignment vertical="center"/>
    </xf>
    <xf numFmtId="42" fontId="1" fillId="0" borderId="4" xfId="2" applyNumberFormat="1" applyFont="1" applyFill="1" applyBorder="1" applyAlignment="1" applyProtection="1">
      <alignment vertical="center"/>
    </xf>
    <xf numFmtId="42" fontId="2" fillId="0" borderId="4" xfId="2" applyNumberFormat="1" applyFont="1" applyFill="1" applyBorder="1" applyAlignment="1" applyProtection="1">
      <alignment vertical="center"/>
    </xf>
    <xf numFmtId="3" fontId="0" fillId="4" borderId="4" xfId="0" applyNumberFormat="1" applyFill="1" applyBorder="1" applyAlignment="1" applyProtection="1">
      <alignment horizontal="right" vertical="center" wrapText="1"/>
      <protection locked="0"/>
    </xf>
    <xf numFmtId="0" fontId="0" fillId="4" borderId="16" xfId="0" applyFill="1" applyBorder="1" applyAlignment="1" applyProtection="1">
      <alignment horizontal="right" vertical="center"/>
      <protection locked="0"/>
    </xf>
    <xf numFmtId="0" fontId="13" fillId="0" borderId="40" xfId="5" applyFont="1" applyFill="1" applyBorder="1" applyAlignment="1" applyProtection="1">
      <alignment vertical="top" wrapText="1"/>
      <protection locked="0"/>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8"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13" fillId="0" borderId="51" xfId="5" applyFont="1" applyFill="1" applyBorder="1" applyAlignment="1">
      <alignment horizontal="left" vertical="center" wrapText="1"/>
    </xf>
    <xf numFmtId="0" fontId="13" fillId="0" borderId="66" xfId="5"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12" xfId="0" applyFont="1" applyBorder="1" applyAlignment="1">
      <alignment horizontal="left" wrapText="1"/>
    </xf>
    <xf numFmtId="0" fontId="10" fillId="0" borderId="0" xfId="0" applyFont="1" applyAlignment="1">
      <alignment horizontal="left" wrapText="1"/>
    </xf>
    <xf numFmtId="0" fontId="13" fillId="0" borderId="18" xfId="5" applyFont="1" applyFill="1" applyBorder="1" applyAlignment="1" applyProtection="1">
      <alignment horizontal="left" vertical="center" wrapText="1"/>
      <protection locked="0"/>
    </xf>
    <xf numFmtId="0" fontId="13" fillId="0" borderId="19" xfId="5" applyFont="1" applyFill="1" applyBorder="1" applyAlignment="1" applyProtection="1">
      <alignment horizontal="left" vertical="center" wrapText="1"/>
      <protection locked="0"/>
    </xf>
    <xf numFmtId="0" fontId="13" fillId="0" borderId="65" xfId="5" applyFont="1" applyFill="1" applyBorder="1" applyAlignment="1" applyProtection="1">
      <alignment horizontal="left" vertical="center" wrapText="1"/>
      <protection locked="0"/>
    </xf>
    <xf numFmtId="0" fontId="2" fillId="6" borderId="16" xfId="5" applyFont="1" applyFill="1" applyBorder="1" applyAlignment="1" applyProtection="1">
      <alignment horizontal="left" vertical="center" wrapText="1"/>
      <protection locked="0"/>
    </xf>
    <xf numFmtId="0" fontId="12" fillId="0" borderId="53" xfId="5" applyFill="1" applyBorder="1" applyAlignment="1" applyProtection="1">
      <alignment horizontal="left" vertical="center" wrapText="1"/>
      <protection locked="0"/>
    </xf>
    <xf numFmtId="0" fontId="12" fillId="0" borderId="52" xfId="5" applyFill="1" applyBorder="1" applyAlignment="1" applyProtection="1">
      <alignment horizontal="left" vertical="center" wrapText="1"/>
      <protection locked="0"/>
    </xf>
    <xf numFmtId="0" fontId="2" fillId="6" borderId="4" xfId="5" applyFont="1" applyFill="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76" xfId="0" applyFont="1" applyBorder="1" applyAlignment="1" applyProtection="1">
      <alignment horizontal="left" vertical="center" wrapText="1"/>
      <protection locked="0"/>
    </xf>
    <xf numFmtId="0" fontId="5" fillId="0" borderId="82" xfId="0" applyFont="1" applyBorder="1" applyAlignment="1">
      <alignment horizontal="left" vertical="center" wrapText="1"/>
    </xf>
    <xf numFmtId="0" fontId="5" fillId="0" borderId="81" xfId="0" applyFont="1" applyBorder="1" applyAlignment="1">
      <alignment horizontal="left" vertical="center" wrapText="1"/>
    </xf>
    <xf numFmtId="0" fontId="5" fillId="0" borderId="70" xfId="0" applyFont="1" applyBorder="1" applyAlignment="1" applyProtection="1">
      <alignment horizontal="left" vertical="center" wrapText="1"/>
      <protection locked="0"/>
    </xf>
    <xf numFmtId="0" fontId="6" fillId="6" borderId="4" xfId="5" applyFont="1" applyFill="1" applyAlignment="1" applyProtection="1">
      <alignment horizontal="left" vertical="center" wrapText="1"/>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8" fillId="6" borderId="4" xfId="5" applyFont="1" applyFill="1" applyAlignment="1" applyProtection="1">
      <alignment horizontal="left" vertical="center" wrapText="1"/>
      <protection locked="0"/>
    </xf>
    <xf numFmtId="0" fontId="0" fillId="0" borderId="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2" fillId="0" borderId="4" xfId="0" applyFont="1" applyBorder="1" applyAlignment="1">
      <alignment horizontal="right"/>
    </xf>
    <xf numFmtId="0" fontId="0" fillId="0" borderId="77" xfId="0" applyBorder="1" applyAlignment="1">
      <alignment horizontal="center"/>
    </xf>
    <xf numFmtId="0" fontId="0" fillId="0" borderId="4" xfId="0" applyFill="1" applyBorder="1" applyAlignment="1">
      <alignment horizontal="left" vertical="center" wrapText="1"/>
    </xf>
    <xf numFmtId="0" fontId="0" fillId="0" borderId="26" xfId="0" applyFill="1" applyBorder="1" applyAlignment="1">
      <alignment horizontal="left" vertical="center" wrapText="1"/>
    </xf>
    <xf numFmtId="0" fontId="0" fillId="0" borderId="79" xfId="0" applyFill="1" applyBorder="1" applyAlignment="1">
      <alignment horizontal="left" vertical="center" wrapText="1"/>
    </xf>
    <xf numFmtId="0" fontId="13" fillId="0" borderId="0" xfId="5" applyFont="1" applyFill="1" applyBorder="1" applyAlignment="1" applyProtection="1">
      <alignment horizontal="left" vertical="top" wrapText="1"/>
      <protection locked="0" hidden="1"/>
    </xf>
    <xf numFmtId="0" fontId="0" fillId="0" borderId="3" xfId="0" applyBorder="1" applyAlignment="1" applyProtection="1">
      <alignment horizontal="left" vertical="top" wrapText="1"/>
      <protection locked="0" hidden="1"/>
    </xf>
    <xf numFmtId="0" fontId="0" fillId="0" borderId="13" xfId="0"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4" xfId="0" applyBorder="1" applyAlignment="1" applyProtection="1">
      <alignment horizontal="left" vertical="top" wrapText="1"/>
      <protection locked="0" hidden="1"/>
    </xf>
    <xf numFmtId="0" fontId="15" fillId="0" borderId="4" xfId="0" applyFont="1" applyBorder="1" applyAlignment="1" applyProtection="1">
      <alignment horizontal="left" vertical="top" wrapText="1"/>
      <protection locked="0" hidden="1"/>
    </xf>
    <xf numFmtId="0" fontId="2" fillId="6" borderId="3" xfId="0" applyFont="1" applyFill="1" applyBorder="1" applyAlignment="1" applyProtection="1">
      <alignment horizontal="left" vertical="center" wrapText="1"/>
      <protection locked="0" hidden="1"/>
    </xf>
    <xf numFmtId="0" fontId="2" fillId="6" borderId="2" xfId="0" applyFont="1" applyFill="1" applyBorder="1" applyAlignment="1" applyProtection="1">
      <alignment horizontal="left" vertical="center" wrapText="1"/>
      <protection locked="0" hidden="1"/>
    </xf>
    <xf numFmtId="0" fontId="15" fillId="4" borderId="4" xfId="0" applyFont="1" applyFill="1" applyBorder="1" applyAlignment="1" applyProtection="1">
      <alignment vertical="center" wrapText="1"/>
      <protection hidden="1"/>
    </xf>
    <xf numFmtId="0" fontId="15" fillId="0" borderId="3" xfId="0" applyFont="1" applyBorder="1" applyAlignment="1" applyProtection="1">
      <alignment horizontal="left" vertical="center" wrapText="1"/>
      <protection locked="0" hidden="1"/>
    </xf>
    <xf numFmtId="0" fontId="15" fillId="0" borderId="2" xfId="0" applyFont="1" applyBorder="1" applyAlignment="1" applyProtection="1">
      <alignment horizontal="left" vertical="center" wrapText="1"/>
      <protection locked="0" hidden="1"/>
    </xf>
    <xf numFmtId="0" fontId="2" fillId="6" borderId="4" xfId="0" applyFont="1" applyFill="1" applyBorder="1" applyAlignment="1" applyProtection="1">
      <alignment horizontal="left" vertical="center" wrapText="1"/>
      <protection hidden="1"/>
    </xf>
    <xf numFmtId="0" fontId="15" fillId="0" borderId="57" xfId="0" applyFont="1" applyBorder="1" applyAlignment="1" applyProtection="1">
      <alignment horizontal="left" vertical="center" wrapText="1"/>
      <protection locked="0" hidden="1"/>
    </xf>
    <xf numFmtId="0" fontId="6" fillId="6" borderId="4" xfId="0" applyFont="1" applyFill="1" applyBorder="1" applyAlignment="1" applyProtection="1">
      <alignment horizontal="left" vertical="center" wrapText="1"/>
      <protection locked="0" hidden="1"/>
    </xf>
    <xf numFmtId="0" fontId="15" fillId="0" borderId="36" xfId="0" applyFont="1" applyBorder="1" applyAlignment="1" applyProtection="1">
      <alignment horizontal="left" vertical="center" wrapText="1"/>
      <protection locked="0" hidden="1"/>
    </xf>
    <xf numFmtId="0" fontId="15" fillId="0" borderId="60" xfId="0" applyFont="1" applyBorder="1" applyAlignment="1" applyProtection="1">
      <alignment horizontal="left" vertical="center" wrapText="1"/>
      <protection locked="0" hidden="1"/>
    </xf>
    <xf numFmtId="0" fontId="2" fillId="6" borderId="3" xfId="0" applyFont="1" applyFill="1" applyBorder="1" applyAlignment="1" applyProtection="1">
      <alignment vertical="center" wrapText="1"/>
      <protection hidden="1"/>
    </xf>
    <xf numFmtId="0" fontId="2" fillId="6" borderId="2" xfId="0" applyFont="1" applyFill="1" applyBorder="1" applyAlignment="1" applyProtection="1">
      <alignment vertical="center" wrapText="1"/>
      <protection hidden="1"/>
    </xf>
    <xf numFmtId="0" fontId="2" fillId="9" borderId="3" xfId="0" applyFont="1" applyFill="1" applyBorder="1" applyAlignment="1" applyProtection="1">
      <alignment horizontal="left" vertical="center" wrapText="1"/>
      <protection locked="0"/>
    </xf>
    <xf numFmtId="0" fontId="2" fillId="9"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hidden="1"/>
    </xf>
    <xf numFmtId="0" fontId="0" fillId="6" borderId="3" xfId="0" applyFill="1" applyBorder="1" applyAlignment="1" applyProtection="1">
      <alignment horizontal="left" vertical="center" wrapText="1"/>
      <protection locked="0" hidden="1"/>
    </xf>
    <xf numFmtId="0" fontId="2" fillId="6" borderId="6"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2" xfId="0"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5" fillId="4" borderId="4" xfId="0" applyFont="1" applyFill="1" applyBorder="1" applyAlignment="1">
      <alignment vertical="center" wrapText="1"/>
    </xf>
    <xf numFmtId="0" fontId="0" fillId="0" borderId="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4" borderId="3"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3" xfId="0" applyFont="1" applyFill="1" applyBorder="1" applyAlignment="1">
      <alignment vertical="center" wrapText="1"/>
    </xf>
    <xf numFmtId="0" fontId="2" fillId="6" borderId="2" xfId="0" applyFont="1" applyFill="1" applyBorder="1" applyAlignment="1">
      <alignment vertical="center" wrapText="1"/>
    </xf>
    <xf numFmtId="0" fontId="10" fillId="0" borderId="57" xfId="0" applyFont="1" applyFill="1" applyBorder="1" applyAlignment="1" applyProtection="1">
      <alignment horizontal="left" vertical="center" wrapText="1"/>
      <protection locked="0"/>
    </xf>
    <xf numFmtId="0" fontId="6" fillId="6" borderId="4"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hidden="1"/>
    </xf>
    <xf numFmtId="0" fontId="15" fillId="0" borderId="4" xfId="0" applyFont="1" applyBorder="1" applyAlignment="1" applyProtection="1">
      <alignment horizontal="left" vertical="center" wrapText="1"/>
      <protection locked="0" hidden="1"/>
    </xf>
    <xf numFmtId="0" fontId="10" fillId="0" borderId="32" xfId="0" applyFont="1" applyFill="1" applyBorder="1" applyAlignment="1" applyProtection="1">
      <alignment horizontal="left" vertical="center" wrapText="1"/>
      <protection locked="0" hidden="1"/>
    </xf>
    <xf numFmtId="0" fontId="13" fillId="0" borderId="0" xfId="5" applyFont="1" applyFill="1" applyBorder="1" applyAlignment="1" applyProtection="1">
      <alignment horizontal="left" vertical="center" wrapText="1"/>
      <protection locked="0" hidden="1"/>
    </xf>
    <xf numFmtId="0" fontId="15" fillId="0" borderId="4" xfId="0" applyFont="1" applyBorder="1" applyAlignment="1" applyProtection="1">
      <alignment horizontal="left" vertical="center" wrapText="1"/>
      <protection hidden="1"/>
    </xf>
    <xf numFmtId="0" fontId="15" fillId="4" borderId="4" xfId="0" applyFont="1" applyFill="1" applyBorder="1" applyAlignment="1" applyProtection="1">
      <alignment horizontal="left" vertical="center" wrapText="1"/>
      <protection locked="0" hidden="1"/>
    </xf>
    <xf numFmtId="0" fontId="0" fillId="0" borderId="3" xfId="0" applyBorder="1" applyAlignment="1" applyProtection="1">
      <alignment horizontal="left" vertical="center" wrapText="1"/>
      <protection locked="0" hidden="1"/>
    </xf>
    <xf numFmtId="0" fontId="0" fillId="0" borderId="13" xfId="0" applyBorder="1" applyAlignment="1" applyProtection="1">
      <alignment horizontal="left" vertical="center" wrapText="1"/>
      <protection locked="0" hidden="1"/>
    </xf>
    <xf numFmtId="0" fontId="0" fillId="0" borderId="2" xfId="0" applyBorder="1" applyAlignment="1" applyProtection="1">
      <alignment horizontal="left" vertical="center" wrapText="1"/>
      <protection locked="0" hidden="1"/>
    </xf>
    <xf numFmtId="0" fontId="0" fillId="6" borderId="4" xfId="0" applyFill="1" applyBorder="1" applyAlignment="1">
      <alignment horizontal="left" vertical="top" wrapText="1"/>
    </xf>
    <xf numFmtId="0" fontId="2" fillId="6" borderId="4" xfId="0" applyFont="1" applyFill="1" applyBorder="1" applyAlignment="1">
      <alignment horizontal="left" vertical="top" wrapText="1"/>
    </xf>
    <xf numFmtId="0" fontId="15" fillId="0" borderId="4" xfId="0" applyFont="1" applyFill="1" applyBorder="1" applyAlignment="1">
      <alignment horizontal="left" vertical="center" wrapText="1"/>
    </xf>
    <xf numFmtId="0" fontId="6" fillId="6" borderId="32"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8" borderId="4"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13" fillId="0" borderId="45" xfId="5" applyFont="1" applyFill="1" applyBorder="1" applyAlignment="1" applyProtection="1">
      <alignment horizontal="left" vertical="top" wrapText="1"/>
      <protection locked="0"/>
    </xf>
    <xf numFmtId="0" fontId="13" fillId="0" borderId="40" xfId="5"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15" fillId="0" borderId="4" xfId="0" applyFont="1" applyFill="1" applyBorder="1" applyAlignment="1" applyProtection="1">
      <alignment horizontal="left" vertical="center" wrapText="1"/>
      <protection locked="0"/>
    </xf>
    <xf numFmtId="0" fontId="15" fillId="4" borderId="4" xfId="0" applyFont="1" applyFill="1" applyBorder="1" applyAlignment="1">
      <alignment horizontal="left" vertical="center" wrapText="1"/>
    </xf>
    <xf numFmtId="0" fontId="2" fillId="6" borderId="4" xfId="0" applyFont="1" applyFill="1" applyBorder="1" applyAlignment="1" applyProtection="1">
      <alignment horizontal="left" vertical="center" wrapText="1"/>
      <protection locked="0"/>
    </xf>
    <xf numFmtId="0" fontId="6" fillId="6" borderId="63" xfId="0"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top" wrapText="1"/>
      <protection locked="0"/>
    </xf>
    <xf numFmtId="0" fontId="15" fillId="0" borderId="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2" fillId="6" borderId="2" xfId="0" applyFont="1" applyFill="1" applyBorder="1" applyAlignment="1">
      <alignment horizontal="left" vertical="center" wrapText="1"/>
    </xf>
    <xf numFmtId="0" fontId="15" fillId="0" borderId="3"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5" fillId="0" borderId="88" xfId="0" applyFont="1" applyFill="1" applyBorder="1" applyAlignment="1" applyProtection="1">
      <alignment horizontal="left" vertical="center" wrapText="1"/>
      <protection locked="0"/>
    </xf>
    <xf numFmtId="0" fontId="15" fillId="0" borderId="89"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2" fillId="6" borderId="7" xfId="0" applyFont="1" applyFill="1" applyBorder="1" applyAlignment="1" applyProtection="1">
      <alignment horizontal="left" vertical="center" wrapText="1"/>
      <protection locked="0"/>
    </xf>
    <xf numFmtId="0" fontId="2" fillId="8" borderId="13" xfId="0" applyFont="1" applyFill="1" applyBorder="1" applyAlignment="1" applyProtection="1">
      <alignment horizontal="left" vertical="center" wrapText="1"/>
      <protection locked="0"/>
    </xf>
    <xf numFmtId="0" fontId="2" fillId="8" borderId="2"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wrapText="1"/>
      <protection locked="0"/>
    </xf>
    <xf numFmtId="0" fontId="13" fillId="0" borderId="51" xfId="5" applyFont="1" applyFill="1" applyBorder="1" applyAlignment="1" applyProtection="1">
      <alignment horizontal="left" vertical="top" wrapText="1"/>
      <protection locked="0"/>
    </xf>
    <xf numFmtId="0" fontId="13" fillId="0" borderId="38" xfId="5" applyFont="1" applyFill="1" applyBorder="1" applyAlignment="1" applyProtection="1">
      <alignment horizontal="left" vertical="top" wrapText="1"/>
      <protection locked="0"/>
    </xf>
    <xf numFmtId="0" fontId="15" fillId="0" borderId="4" xfId="0" applyFont="1" applyFill="1" applyBorder="1" applyAlignment="1">
      <alignment horizontal="left" vertical="top" wrapText="1"/>
    </xf>
    <xf numFmtId="0" fontId="0" fillId="0" borderId="31" xfId="0" applyBorder="1" applyAlignment="1" applyProtection="1">
      <alignment horizontal="center" vertical="top"/>
      <protection locked="0"/>
    </xf>
    <xf numFmtId="0" fontId="0" fillId="0" borderId="86" xfId="0" applyBorder="1" applyAlignment="1" applyProtection="1">
      <alignment horizontal="center" vertical="top"/>
      <protection locked="0"/>
    </xf>
    <xf numFmtId="0" fontId="15" fillId="0" borderId="3" xfId="0" applyFont="1" applyFill="1" applyBorder="1" applyAlignment="1">
      <alignment horizontal="left" vertical="top" wrapText="1"/>
    </xf>
    <xf numFmtId="0" fontId="15" fillId="0" borderId="2" xfId="0" applyFont="1" applyFill="1" applyBorder="1" applyAlignment="1">
      <alignment horizontal="left" vertical="top" wrapText="1"/>
    </xf>
    <xf numFmtId="0" fontId="0" fillId="0" borderId="3"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6" fillId="6" borderId="28" xfId="0" applyFont="1" applyFill="1" applyBorder="1" applyAlignment="1" applyProtection="1">
      <alignment horizontal="left" vertical="center" wrapText="1"/>
      <protection locked="0"/>
    </xf>
    <xf numFmtId="0" fontId="15" fillId="4" borderId="83" xfId="0" applyFont="1" applyFill="1" applyBorder="1" applyAlignment="1">
      <alignment horizontal="left" vertical="top" wrapText="1"/>
    </xf>
    <xf numFmtId="0" fontId="15" fillId="4" borderId="2" xfId="0" applyFont="1" applyFill="1" applyBorder="1" applyAlignment="1">
      <alignment horizontal="left" vertical="top" wrapText="1"/>
    </xf>
    <xf numFmtId="0" fontId="15" fillId="0" borderId="13"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left" vertical="center" wrapText="1"/>
      <protection locked="0"/>
    </xf>
    <xf numFmtId="0" fontId="2" fillId="6" borderId="83"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cellXfs>
  <cellStyles count="8">
    <cellStyle name="AA - Headings" xfId="5" xr:uid="{3414CB32-8FC0-4EBB-8385-F8524F772C41}"/>
    <cellStyle name="AB - Descriptions/Question Prompts" xfId="3" xr:uid="{B1A3C2E1-0339-4287-A93B-B13037935C10}"/>
    <cellStyle name="AC - TEOs to Fill" xfId="6" xr:uid="{9E137701-AD19-4E09-BFC4-1E5C3A4FB3AE}"/>
    <cellStyle name="Comma" xfId="1" builtinId="3"/>
    <cellStyle name="Currency" xfId="2" builtinId="4"/>
    <cellStyle name="Hyperlink" xfId="4" builtinId="8"/>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6424612</xdr:colOff>
      <xdr:row>0</xdr:row>
      <xdr:rowOff>85725</xdr:rowOff>
    </xdr:from>
    <xdr:ext cx="2881016" cy="920576"/>
    <xdr:pic>
      <xdr:nvPicPr>
        <xdr:cNvPr id="2" name="Picture 1">
          <a:extLst>
            <a:ext uri="{FF2B5EF4-FFF2-40B4-BE49-F238E27FC236}">
              <a16:creationId xmlns:a16="http://schemas.microsoft.com/office/drawing/2014/main" id="{B68F3A53-15D7-4027-9665-980C20FB0E4C}"/>
            </a:ext>
          </a:extLst>
        </xdr:cNvPr>
        <xdr:cNvPicPr>
          <a:picLocks noChangeAspect="1"/>
        </xdr:cNvPicPr>
      </xdr:nvPicPr>
      <xdr:blipFill>
        <a:blip xmlns:r="http://schemas.openxmlformats.org/officeDocument/2006/relationships" r:embed="rId1"/>
        <a:stretch>
          <a:fillRect/>
        </a:stretch>
      </xdr:blipFill>
      <xdr:spPr>
        <a:xfrm>
          <a:off x="2290762" y="85725"/>
          <a:ext cx="2881016" cy="92057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www.localcouncils.govt.nz/lgip.nsf/wpg_URL/Profiles-Councils-Napier-City-Council-Main?OpenDocument" TargetMode="External"/><Relationship Id="rId21" Type="http://schemas.openxmlformats.org/officeDocument/2006/relationships/hyperlink" Target="http://www.localcouncils.govt.nz/lgip.nsf/wpg_URL/Profiles-Councils-South-Taranaki-District-Council-Main?OpenDocument" TargetMode="External"/><Relationship Id="rId34" Type="http://schemas.openxmlformats.org/officeDocument/2006/relationships/hyperlink" Target="http://www.localcouncils.govt.nz/lgip.nsf/wpg_URL/Profiles-Councils-Carterton-District-Council-Main?OpenDocument" TargetMode="External"/><Relationship Id="rId42" Type="http://schemas.openxmlformats.org/officeDocument/2006/relationships/hyperlink" Target="http://www.localcouncils.govt.nz/lgip.nsf/wpg_URL/Profiles-Councils-Nelson-City-Council-Main?OpenDocument" TargetMode="External"/><Relationship Id="rId47" Type="http://schemas.openxmlformats.org/officeDocument/2006/relationships/hyperlink" Target="http://www.localcouncils.govt.nz/lgip.nsf/wpg_URL/Profiles-Councils-Ashburton-District-Council-Main?OpenDocument" TargetMode="External"/><Relationship Id="rId50" Type="http://schemas.openxmlformats.org/officeDocument/2006/relationships/hyperlink" Target="http://www.localcouncils.govt.nz/lgip.nsf/wpg_URL/Profiles-Councils-Kaikoura-District-Council-Main?OpenDocument" TargetMode="External"/><Relationship Id="rId55" Type="http://schemas.openxmlformats.org/officeDocument/2006/relationships/hyperlink" Target="http://www.localcouncils.govt.nz/lgip.nsf/wpg_URL/Profiles-Councils-Waimate-District-Council-Main?OpenDocument" TargetMode="External"/><Relationship Id="rId63" Type="http://schemas.openxmlformats.org/officeDocument/2006/relationships/hyperlink" Target="http://www.localcouncils.govt.nz/lgip.nsf/wpg_URL/Profiles-Councils-Invercargill-City-Council-Main?OpenDocument" TargetMode="External"/><Relationship Id="rId7" Type="http://schemas.openxmlformats.org/officeDocument/2006/relationships/hyperlink" Target="http://www.localcouncils.govt.nz/lgip.nsf/wpg_URL/Profiles-Councils-Otorohanga-District-Council-Main?OpenDocument" TargetMode="External"/><Relationship Id="rId2" Type="http://schemas.openxmlformats.org/officeDocument/2006/relationships/hyperlink" Target="http://www.localcouncils.govt.nz/lgip.nsf/wpg_URL/Profiles-Councils-Kaipara-District-Council-Main?OpenDocument" TargetMode="External"/><Relationship Id="rId16" Type="http://schemas.openxmlformats.org/officeDocument/2006/relationships/hyperlink" Target="http://www.localcouncils.govt.nz/lgip.nsf/wpg_URL/Profiles-Councils-Opotiki-District-Council-Main?OpenDocument" TargetMode="External"/><Relationship Id="rId29" Type="http://schemas.openxmlformats.org/officeDocument/2006/relationships/hyperlink" Target="http://www.localcouncils.govt.nz/lgip.nsf/wpg_URL/Profiles-Councils-Manawatu-District-Council-Main?OpenDocument" TargetMode="External"/><Relationship Id="rId11" Type="http://schemas.openxmlformats.org/officeDocument/2006/relationships/hyperlink" Target="http://www.localcouncils.govt.nz/lgip.nsf/wpg_URL/Profiles-Councils-Thames-Coromandel-District-Council-Main?OpenDocument" TargetMode="External"/><Relationship Id="rId24" Type="http://schemas.openxmlformats.org/officeDocument/2006/relationships/hyperlink" Target="http://www.localcouncils.govt.nz/lgip.nsf/wpg_URL/Profiles-Councils-Central-Hawkes-Bay-District-Council-Main?OpenDocument" TargetMode="External"/><Relationship Id="rId32" Type="http://schemas.openxmlformats.org/officeDocument/2006/relationships/hyperlink" Target="http://www.localcouncils.govt.nz/lgip.nsf/wpg_URL/Profiles-Councils-Tararua-District-Council-Main?OpenDocument" TargetMode="External"/><Relationship Id="rId37" Type="http://schemas.openxmlformats.org/officeDocument/2006/relationships/hyperlink" Target="http://www.localcouncils.govt.nz/lgip.nsf/wpg_URL/Profiles-Councils-Porirua-City-Council-Main?OpenDocument" TargetMode="External"/><Relationship Id="rId40" Type="http://schemas.openxmlformats.org/officeDocument/2006/relationships/hyperlink" Target="http://www.localcouncils.govt.nz/lgip.nsf/wpg_URL/Profiles-Councils-Wellington-City-Council-Main?OpenDocument" TargetMode="External"/><Relationship Id="rId45" Type="http://schemas.openxmlformats.org/officeDocument/2006/relationships/hyperlink" Target="http://www.localcouncils.govt.nz/lgip.nsf/wpg_URL/Profiles-Councils-Grey-District-Council-Main?OpenDocument" TargetMode="External"/><Relationship Id="rId53" Type="http://schemas.openxmlformats.org/officeDocument/2006/relationships/hyperlink" Target="http://www.localcouncils.govt.nz/lgip.nsf/wpg_URL/Profiles-Councils-Timaru-District-Council-Main?OpenDocument" TargetMode="External"/><Relationship Id="rId58" Type="http://schemas.openxmlformats.org/officeDocument/2006/relationships/hyperlink" Target="http://www.localcouncils.govt.nz/lgip.nsf/wpg_URL/Profiles-Councils-Central-Otago-District-Council-Main?OpenDocument" TargetMode="External"/><Relationship Id="rId66" Type="http://schemas.openxmlformats.org/officeDocument/2006/relationships/printerSettings" Target="../printerSettings/printerSettings10.bin"/><Relationship Id="rId5" Type="http://schemas.openxmlformats.org/officeDocument/2006/relationships/hyperlink" Target="http://www.localcouncils.govt.nz/lgip.nsf/wpg_URL/Profiles-Councils-Hauraki-District-Council-Main?OpenDocument" TargetMode="External"/><Relationship Id="rId61" Type="http://schemas.openxmlformats.org/officeDocument/2006/relationships/hyperlink" Target="http://www.localcouncils.govt.nz/lgip.nsf/wpg_URL/Profiles-Councils-Queenstown-Lakes-District-Council-Main?OpenDocument" TargetMode="External"/><Relationship Id="rId19" Type="http://schemas.openxmlformats.org/officeDocument/2006/relationships/hyperlink" Target="http://www.localcouncils.govt.nz/lgip.nsf/wpg_URL/Profiles-Councils-Whakatane-District-Council-Main?OpenDocument" TargetMode="External"/><Relationship Id="rId14" Type="http://schemas.openxmlformats.org/officeDocument/2006/relationships/hyperlink" Target="http://www.localcouncils.govt.nz/lgip.nsf/wpg_URL/Profiles-Councils-Waitomo-District-Council-Main?OpenDocument" TargetMode="External"/><Relationship Id="rId22" Type="http://schemas.openxmlformats.org/officeDocument/2006/relationships/hyperlink" Target="http://www.localcouncils.govt.nz/lgip.nsf/wpg_URL/Profiles-Councils-Stratford-District-Council-Main?OpenDocument" TargetMode="External"/><Relationship Id="rId27" Type="http://schemas.openxmlformats.org/officeDocument/2006/relationships/hyperlink" Target="http://www.localcouncils.govt.nz/lgip.nsf/wpg_URL/Profiles-Councils-Wairoa-District-Council-Main?OpenDocument" TargetMode="External"/><Relationship Id="rId30" Type="http://schemas.openxmlformats.org/officeDocument/2006/relationships/hyperlink" Target="http://www.localcouncils.govt.nz/lgip.nsf/wpg_URL/Profiles-Councils-Palmerston-North-City-Council-Main?OpenDocument" TargetMode="External"/><Relationship Id="rId35" Type="http://schemas.openxmlformats.org/officeDocument/2006/relationships/hyperlink" Target="http://www.localcouncils.govt.nz/lgip.nsf/wpg_URL/Profiles-Councils-Kapiti-Coast-District-Council-Main?OpenDocument" TargetMode="External"/><Relationship Id="rId43" Type="http://schemas.openxmlformats.org/officeDocument/2006/relationships/hyperlink" Target="http://www.localcouncils.govt.nz/lgip.nsf/wpg_URL/Profiles-Councils-Marlborough-District-Council-Main?OpenDocument" TargetMode="External"/><Relationship Id="rId48" Type="http://schemas.openxmlformats.org/officeDocument/2006/relationships/hyperlink" Target="http://www.localcouncils.govt.nz/lgip.nsf/wpg_URL/Profiles-Councils-Christchurch-City-Council-Main?OpenDocument" TargetMode="External"/><Relationship Id="rId56" Type="http://schemas.openxmlformats.org/officeDocument/2006/relationships/hyperlink" Target="http://www.localcouncils.govt.nz/lgip.nsf/wpg_URL/Profiles-Councils-Waitaki-District-Council-Main?OpenDocument" TargetMode="External"/><Relationship Id="rId64" Type="http://schemas.openxmlformats.org/officeDocument/2006/relationships/hyperlink" Target="http://www.localcouncils.govt.nz/lgip.nsf/wpg_URL/Profiles-Councils-Southland-District-Council-Main?OpenDocument" TargetMode="External"/><Relationship Id="rId8" Type="http://schemas.openxmlformats.org/officeDocument/2006/relationships/hyperlink" Target="http://www.localcouncils.govt.nz/lgip.nsf/wpg_URL/Profiles-Councils-Rotorua-District-Council-Main?OpenDocument" TargetMode="External"/><Relationship Id="rId51" Type="http://schemas.openxmlformats.org/officeDocument/2006/relationships/hyperlink" Target="http://www.localcouncils.govt.nz/lgip.nsf/wpg_URL/Profiles-Councils-Mackenzie-District-Council-Main?OpenDocument" TargetMode="External"/><Relationship Id="rId3" Type="http://schemas.openxmlformats.org/officeDocument/2006/relationships/hyperlink" Target="http://www.localcouncils.govt.nz/lgip.nsf/wpg_URL/Profiles-Councils-Whangarei-District-Council-Main?OpenDocument" TargetMode="External"/><Relationship Id="rId12" Type="http://schemas.openxmlformats.org/officeDocument/2006/relationships/hyperlink" Target="http://www.localcouncils.govt.nz/lgip.nsf/wpg_URL/Profiles-Councils-Waikato-District-Council-Main?OpenDocument" TargetMode="External"/><Relationship Id="rId17" Type="http://schemas.openxmlformats.org/officeDocument/2006/relationships/hyperlink" Target="http://www.localcouncils.govt.nz/lgip.nsf/wpg_URL/Profiles-Councils-Tauranga-City-Council-Main?OpenDocument" TargetMode="External"/><Relationship Id="rId25" Type="http://schemas.openxmlformats.org/officeDocument/2006/relationships/hyperlink" Target="http://www.localcouncils.govt.nz/lgip.nsf/wpg_URL/Profiles-Councils-Hastings-District-Council-Main?OpenDocument" TargetMode="External"/><Relationship Id="rId33" Type="http://schemas.openxmlformats.org/officeDocument/2006/relationships/hyperlink" Target="http://www.localcouncils.govt.nz/lgip.nsf/wpg_URL/Profiles-Councils-Whanganui-District-Council-Main?OpenDocument" TargetMode="External"/><Relationship Id="rId38" Type="http://schemas.openxmlformats.org/officeDocument/2006/relationships/hyperlink" Target="http://www.localcouncils.govt.nz/lgip.nsf/wpg_URL/Profiles-Councils-South-Wairarapa-District-Council-Main?OpenDocument" TargetMode="External"/><Relationship Id="rId46" Type="http://schemas.openxmlformats.org/officeDocument/2006/relationships/hyperlink" Target="http://www.localcouncils.govt.nz/lgip.nsf/wpg_URL/Profiles-Councils-Westland-District-Council-Main?OpenDocument" TargetMode="External"/><Relationship Id="rId59" Type="http://schemas.openxmlformats.org/officeDocument/2006/relationships/hyperlink" Target="http://www.localcouncils.govt.nz/lgip.nsf/wpg_URL/Profiles-Councils-Clutha-District-Council-Main?OpenDocument" TargetMode="External"/><Relationship Id="rId20" Type="http://schemas.openxmlformats.org/officeDocument/2006/relationships/hyperlink" Target="http://www.localcouncils.govt.nz/lgip.nsf/wpg_URL/Profiles-Councils-New-Plymouth-District-Council-Main?OpenDocument" TargetMode="External"/><Relationship Id="rId41" Type="http://schemas.openxmlformats.org/officeDocument/2006/relationships/hyperlink" Target="http://www.localcouncils.govt.nz/lgip.nsf/wpg_URL/Profiles-Councils-Tasman-District-Council-Main?OpenDocument" TargetMode="External"/><Relationship Id="rId54" Type="http://schemas.openxmlformats.org/officeDocument/2006/relationships/hyperlink" Target="http://www.localcouncils.govt.nz/lgip.nsf/wpg_URL/Profiles-Councils-Waimakariri-District-Council-Main?OpenDocument" TargetMode="External"/><Relationship Id="rId62" Type="http://schemas.openxmlformats.org/officeDocument/2006/relationships/hyperlink" Target="http://www.localcouncils.govt.nz/lgip.nsf/wpg_URL/Profiles-Councils-Gore-District-Council-Main?OpenDocument" TargetMode="External"/><Relationship Id="rId1" Type="http://schemas.openxmlformats.org/officeDocument/2006/relationships/hyperlink" Target="http://www.localcouncils.govt.nz/lgip.nsf/wpg_URL/Profiles-Councils-Far-North-District-Council-Main?OpenDocument" TargetMode="External"/><Relationship Id="rId6" Type="http://schemas.openxmlformats.org/officeDocument/2006/relationships/hyperlink" Target="http://www.localcouncils.govt.nz/lgip.nsf/wpg_URL/Profiles-Councils-Matamata-Piako-District-Council-Main?OpenDocument" TargetMode="External"/><Relationship Id="rId15" Type="http://schemas.openxmlformats.org/officeDocument/2006/relationships/hyperlink" Target="http://www.localcouncils.govt.nz/lgip.nsf/wpg_URL/Profiles-Councils-Kawerau-District-Council-Main?OpenDocument" TargetMode="External"/><Relationship Id="rId23" Type="http://schemas.openxmlformats.org/officeDocument/2006/relationships/hyperlink" Target="http://www.localcouncils.govt.nz/lgip.nsf/wpg_URL/Profiles-Councils-Gisborne-District-Council-Main?OpenDocument" TargetMode="External"/><Relationship Id="rId28" Type="http://schemas.openxmlformats.org/officeDocument/2006/relationships/hyperlink" Target="http://www.localcouncils.govt.nz/lgip.nsf/wpg_URL/Profiles-Councils-Horowhenua-District-Council-Main?OpenDocument" TargetMode="External"/><Relationship Id="rId36" Type="http://schemas.openxmlformats.org/officeDocument/2006/relationships/hyperlink" Target="http://www.localcouncils.govt.nz/lgip.nsf/wpg_URL/Profiles-Councils-Masterton-District-Council-Main?OpenDocument" TargetMode="External"/><Relationship Id="rId49" Type="http://schemas.openxmlformats.org/officeDocument/2006/relationships/hyperlink" Target="http://www.localcouncils.govt.nz/lgip.nsf/wpg_URL/Profiles-Councils-Hurunui-District-Council-Main?OpenDocument" TargetMode="External"/><Relationship Id="rId57" Type="http://schemas.openxmlformats.org/officeDocument/2006/relationships/hyperlink" Target="http://www.localcouncils.govt.nz/lgip.nsf/wpg_URL/Profiles-Councils-Chatham-Islands-Council-Main?OpenDocument" TargetMode="External"/><Relationship Id="rId10" Type="http://schemas.openxmlformats.org/officeDocument/2006/relationships/hyperlink" Target="http://www.localcouncils.govt.nz/lgip.nsf/wpg_URL/Profiles-Councils-Taupo-District-Council-Main?OpenDocument" TargetMode="External"/><Relationship Id="rId31" Type="http://schemas.openxmlformats.org/officeDocument/2006/relationships/hyperlink" Target="http://www.localcouncils.govt.nz/lgip.nsf/wpg_URL/Profiles-Councils-Ruapehu-District-Council-Main?OpenDocument" TargetMode="External"/><Relationship Id="rId44" Type="http://schemas.openxmlformats.org/officeDocument/2006/relationships/hyperlink" Target="http://www.localcouncils.govt.nz/lgip.nsf/wpg_URL/Profiles-Councils-Buller-District-Council-Main?OpenDocument" TargetMode="External"/><Relationship Id="rId52" Type="http://schemas.openxmlformats.org/officeDocument/2006/relationships/hyperlink" Target="http://www.localcouncils.govt.nz/lgip.nsf/wpg_URL/Profiles-Councils-Selwyn-District-Council-Main?OpenDocument" TargetMode="External"/><Relationship Id="rId60" Type="http://schemas.openxmlformats.org/officeDocument/2006/relationships/hyperlink" Target="http://www.localcouncils.govt.nz/lgip.nsf/wpg_URL/Profiles-Councils-Dunedin-City-Council-Main?OpenDocument" TargetMode="External"/><Relationship Id="rId65" Type="http://schemas.openxmlformats.org/officeDocument/2006/relationships/hyperlink" Target="http://www.localcouncils.govt.nz/lgip.nsf/wpg_URL/Profiles-Councils-Rangitikei-District-Council-Main?OpenDocument" TargetMode="External"/><Relationship Id="rId4" Type="http://schemas.openxmlformats.org/officeDocument/2006/relationships/hyperlink" Target="http://www.localcouncils.govt.nz/lgip.nsf/wpg_URL/Profiles-Councils-Hamilton-City-Council-Main?OpenDocument" TargetMode="External"/><Relationship Id="rId9" Type="http://schemas.openxmlformats.org/officeDocument/2006/relationships/hyperlink" Target="http://www.localcouncils.govt.nz/lgip.nsf/wpg_URL/Profiles-Councils-South-Waikato-District-Council-Main?OpenDocument" TargetMode="External"/><Relationship Id="rId13" Type="http://schemas.openxmlformats.org/officeDocument/2006/relationships/hyperlink" Target="http://www.localcouncils.govt.nz/lgip.nsf/wpg_URL/Profiles-Councils-Waipa-District-Council-Main?OpenDocument" TargetMode="External"/><Relationship Id="rId18" Type="http://schemas.openxmlformats.org/officeDocument/2006/relationships/hyperlink" Target="http://www.localcouncils.govt.nz/lgip.nsf/wpg_URL/Profiles-Councils-Western-Bay-of-Plenty-District-Council-Main?OpenDocument" TargetMode="External"/><Relationship Id="rId39" Type="http://schemas.openxmlformats.org/officeDocument/2006/relationships/hyperlink" Target="http://www.localcouncils.govt.nz/lgip.nsf/wpg_URL/Profiles-Councils-Upper-Hutt-City-Council-Main?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c.govt.nz/funding/funding-and-performance/funding/fund-finder/ace/ace-in-schoo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c.govt.nz/funding/funding-and-performance/funding/fund-finder/ace/ace-in-itps-and-wanang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ec.govt.nz/funding/funding-and-performance/funding/fund-finder/intensive-literacy-and-numeracy/funding-and-payment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ec.govt.nz/funding/funding-and-performance/funding/fund-finder/intensive-literacy-and-numeracy-esol/funding-and-paymen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ec.govt.nz/funding/funding-and-performance/funding/fund-finder/teo-led-workplace-literacy-numeracy-fund/funding-and-pay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A62F2-FCB3-435E-A8AF-45C6DAC949C3}">
  <sheetPr>
    <pageSetUpPr fitToPage="1"/>
  </sheetPr>
  <dimension ref="A1:N64"/>
  <sheetViews>
    <sheetView showGridLines="0" tabSelected="1" zoomScaleNormal="100" workbookViewId="0">
      <selection activeCell="A2" sqref="A2:D2"/>
    </sheetView>
  </sheetViews>
  <sheetFormatPr defaultColWidth="8.5703125" defaultRowHeight="15" x14ac:dyDescent="0.25"/>
  <cols>
    <col min="1" max="1" width="9.42578125" style="5" customWidth="1"/>
    <col min="2" max="2" width="9.42578125" customWidth="1"/>
    <col min="3" max="3" width="36.5703125" style="4" customWidth="1"/>
    <col min="4" max="4" width="146.7109375" style="4" customWidth="1"/>
    <col min="5" max="5" width="47.5703125" style="3" customWidth="1"/>
    <col min="6" max="7" width="30.5703125" style="1" customWidth="1"/>
    <col min="8" max="8" width="30.5703125" style="2" customWidth="1"/>
    <col min="9" max="9" width="30.5703125" style="1" customWidth="1"/>
    <col min="10" max="16384" width="8.5703125" style="1"/>
  </cols>
  <sheetData>
    <row r="1" spans="1:14" ht="110.45" customHeight="1" x14ac:dyDescent="0.25">
      <c r="A1" s="496" t="s">
        <v>390</v>
      </c>
      <c r="B1" s="496"/>
      <c r="C1" s="496"/>
      <c r="D1" s="497"/>
      <c r="E1" s="36"/>
      <c r="F1" s="35"/>
      <c r="G1" s="35"/>
      <c r="H1" s="35"/>
      <c r="I1" s="35"/>
    </row>
    <row r="2" spans="1:14" ht="30" customHeight="1" thickBot="1" x14ac:dyDescent="0.3">
      <c r="A2" s="498" t="s">
        <v>455</v>
      </c>
      <c r="B2" s="498"/>
      <c r="C2" s="498"/>
      <c r="D2" s="498"/>
      <c r="E2" s="34"/>
      <c r="F2" s="33"/>
      <c r="G2" s="33"/>
      <c r="H2" s="33"/>
      <c r="I2" s="33"/>
    </row>
    <row r="3" spans="1:14" ht="38.85" customHeight="1" x14ac:dyDescent="0.25">
      <c r="A3" s="32"/>
      <c r="B3" s="32" t="s">
        <v>26</v>
      </c>
      <c r="C3" s="31"/>
      <c r="D3" s="272"/>
      <c r="E3" s="269"/>
      <c r="F3" s="25"/>
      <c r="G3" s="25"/>
      <c r="H3" s="25"/>
      <c r="I3" s="25"/>
    </row>
    <row r="4" spans="1:14" ht="53.25" customHeight="1" x14ac:dyDescent="0.25">
      <c r="A4" s="19" t="s">
        <v>25</v>
      </c>
      <c r="B4" s="20"/>
      <c r="C4" s="23" t="s">
        <v>24</v>
      </c>
      <c r="D4" s="30" t="s">
        <v>391</v>
      </c>
      <c r="E4" s="26"/>
      <c r="F4" s="25"/>
      <c r="G4" s="25"/>
      <c r="H4" s="25"/>
      <c r="I4" s="25"/>
    </row>
    <row r="5" spans="1:14" ht="45.75" customHeight="1" x14ac:dyDescent="0.25">
      <c r="A5" s="19" t="s">
        <v>23</v>
      </c>
      <c r="B5" s="20"/>
      <c r="C5" s="19" t="s">
        <v>22</v>
      </c>
      <c r="D5" s="29" t="s">
        <v>392</v>
      </c>
      <c r="E5" s="26"/>
      <c r="F5" s="25"/>
      <c r="G5" s="25"/>
      <c r="H5" s="25"/>
      <c r="I5" s="25"/>
    </row>
    <row r="6" spans="1:14" ht="132" customHeight="1" x14ac:dyDescent="0.25">
      <c r="A6" s="19" t="s">
        <v>21</v>
      </c>
      <c r="B6" s="20"/>
      <c r="C6" s="23" t="s">
        <v>393</v>
      </c>
      <c r="D6" s="223" t="s">
        <v>477</v>
      </c>
      <c r="E6" s="26"/>
      <c r="F6" s="25"/>
      <c r="G6" s="25"/>
      <c r="H6" s="25"/>
      <c r="I6" s="25"/>
    </row>
    <row r="7" spans="1:14" ht="30" customHeight="1" thickBot="1" x14ac:dyDescent="0.3">
      <c r="A7" s="499" t="s">
        <v>18</v>
      </c>
      <c r="B7" s="499"/>
      <c r="C7" s="499"/>
      <c r="D7" s="498"/>
      <c r="E7" s="499"/>
      <c r="F7" s="499"/>
      <c r="G7" s="499"/>
      <c r="H7" s="499"/>
      <c r="I7" s="499"/>
    </row>
    <row r="8" spans="1:14" ht="32.1" customHeight="1" x14ac:dyDescent="0.25">
      <c r="A8" s="21" t="s">
        <v>20</v>
      </c>
      <c r="B8" s="22"/>
      <c r="C8" s="28" t="s">
        <v>16</v>
      </c>
      <c r="D8" s="27" t="s">
        <v>394</v>
      </c>
      <c r="E8" s="26"/>
      <c r="F8" s="269"/>
      <c r="G8" s="269"/>
      <c r="H8" s="269"/>
      <c r="I8" s="269"/>
      <c r="J8" s="269"/>
      <c r="K8" s="269"/>
      <c r="L8" s="269"/>
      <c r="M8" s="269"/>
      <c r="N8" s="270"/>
    </row>
    <row r="9" spans="1:14" ht="44.1" customHeight="1" x14ac:dyDescent="0.25">
      <c r="A9" s="19" t="s">
        <v>19</v>
      </c>
      <c r="B9" s="20"/>
      <c r="C9" s="23" t="s">
        <v>395</v>
      </c>
      <c r="D9" s="24" t="s">
        <v>396</v>
      </c>
      <c r="E9" s="26"/>
      <c r="F9" s="269"/>
      <c r="G9" s="269"/>
      <c r="H9" s="269"/>
      <c r="I9" s="269"/>
      <c r="J9" s="269"/>
      <c r="K9" s="269"/>
      <c r="L9" s="269"/>
      <c r="M9" s="269"/>
      <c r="N9" s="270"/>
    </row>
    <row r="10" spans="1:14" ht="69" customHeight="1" x14ac:dyDescent="0.25">
      <c r="A10" s="19" t="s">
        <v>17</v>
      </c>
      <c r="B10" s="20"/>
      <c r="C10" s="23" t="s">
        <v>12</v>
      </c>
      <c r="D10" s="18" t="s">
        <v>461</v>
      </c>
      <c r="E10" s="26"/>
      <c r="F10" s="269"/>
      <c r="G10" s="269"/>
      <c r="H10" s="269"/>
      <c r="I10" s="269"/>
      <c r="J10" s="269"/>
      <c r="K10" s="269"/>
      <c r="L10" s="269"/>
      <c r="M10" s="269"/>
      <c r="N10" s="270"/>
    </row>
    <row r="11" spans="1:14" ht="91.5" customHeight="1" x14ac:dyDescent="0.25">
      <c r="A11" s="19" t="s">
        <v>15</v>
      </c>
      <c r="B11" s="20"/>
      <c r="C11" s="19" t="s">
        <v>10</v>
      </c>
      <c r="D11" s="18" t="s">
        <v>397</v>
      </c>
      <c r="E11" s="26"/>
      <c r="F11" s="269"/>
      <c r="G11" s="269"/>
      <c r="H11" s="269"/>
      <c r="I11" s="269"/>
      <c r="J11" s="269"/>
      <c r="K11" s="269"/>
      <c r="L11" s="269"/>
      <c r="M11" s="269"/>
      <c r="N11" s="270"/>
    </row>
    <row r="12" spans="1:14" ht="30" customHeight="1" thickBot="1" x14ac:dyDescent="0.3">
      <c r="A12" s="499" t="s">
        <v>9</v>
      </c>
      <c r="B12" s="499"/>
      <c r="C12" s="499"/>
      <c r="D12" s="498"/>
      <c r="E12" s="499"/>
      <c r="F12" s="499"/>
      <c r="G12" s="499"/>
      <c r="H12" s="499"/>
      <c r="I12" s="499"/>
    </row>
    <row r="13" spans="1:14" ht="42" customHeight="1" x14ac:dyDescent="0.25">
      <c r="A13" s="21" t="s">
        <v>14</v>
      </c>
      <c r="B13" s="22"/>
      <c r="C13" s="21" t="s">
        <v>8</v>
      </c>
      <c r="D13" s="18" t="s">
        <v>505</v>
      </c>
      <c r="E13" s="17"/>
      <c r="F13" s="16"/>
      <c r="G13" s="16"/>
      <c r="H13" s="16"/>
      <c r="I13" s="16"/>
    </row>
    <row r="14" spans="1:14" ht="37.35" customHeight="1" x14ac:dyDescent="0.25">
      <c r="A14" s="19" t="s">
        <v>13</v>
      </c>
      <c r="B14" s="20"/>
      <c r="C14" s="19" t="s">
        <v>7</v>
      </c>
      <c r="D14" s="18" t="s">
        <v>6</v>
      </c>
      <c r="E14" s="17"/>
      <c r="F14" s="16"/>
      <c r="G14" s="16"/>
      <c r="H14" s="16"/>
      <c r="I14" s="16"/>
    </row>
    <row r="15" spans="1:14" ht="37.35" customHeight="1" x14ac:dyDescent="0.25">
      <c r="A15" s="19" t="s">
        <v>11</v>
      </c>
      <c r="B15" s="20"/>
      <c r="C15" s="19" t="s">
        <v>5</v>
      </c>
      <c r="D15" s="18" t="s">
        <v>4</v>
      </c>
      <c r="E15" s="17"/>
      <c r="F15" s="16"/>
      <c r="G15" s="16"/>
      <c r="H15" s="16"/>
      <c r="I15" s="16"/>
    </row>
    <row r="16" spans="1:14" ht="30" customHeight="1" thickBot="1" x14ac:dyDescent="0.35">
      <c r="A16" s="500" t="s">
        <v>3</v>
      </c>
      <c r="B16" s="500"/>
      <c r="C16" s="500"/>
      <c r="D16" s="500"/>
      <c r="E16" s="501"/>
      <c r="F16" s="501"/>
      <c r="G16" s="501"/>
      <c r="H16" s="501"/>
      <c r="I16" s="501"/>
    </row>
    <row r="17" spans="1:9" ht="65.25" customHeight="1" thickBot="1" x14ac:dyDescent="0.3">
      <c r="A17" s="488" t="s">
        <v>1</v>
      </c>
      <c r="B17" s="489"/>
      <c r="C17" s="490" t="s">
        <v>405</v>
      </c>
      <c r="D17" s="491"/>
      <c r="E17" s="1"/>
    </row>
    <row r="18" spans="1:9" ht="202.5" customHeight="1" x14ac:dyDescent="0.25">
      <c r="A18" s="492" t="s">
        <v>2</v>
      </c>
      <c r="B18" s="493"/>
      <c r="C18" s="494" t="s">
        <v>497</v>
      </c>
      <c r="D18" s="495"/>
      <c r="E18" s="15"/>
      <c r="F18" s="14"/>
      <c r="G18" s="13"/>
      <c r="H18" s="13"/>
      <c r="I18" s="13"/>
    </row>
    <row r="19" spans="1:9" x14ac:dyDescent="0.25">
      <c r="A19" s="10"/>
      <c r="B19" s="4"/>
      <c r="E19" s="1"/>
    </row>
    <row r="20" spans="1:9" x14ac:dyDescent="0.25">
      <c r="A20" s="10"/>
      <c r="B20" s="4"/>
      <c r="C20" s="4" t="s">
        <v>0</v>
      </c>
      <c r="E20" s="1"/>
    </row>
    <row r="21" spans="1:9" x14ac:dyDescent="0.25">
      <c r="E21" s="1"/>
    </row>
    <row r="22" spans="1:9" x14ac:dyDescent="0.25">
      <c r="E22" s="1"/>
    </row>
    <row r="23" spans="1:9" x14ac:dyDescent="0.25">
      <c r="E23" s="1"/>
    </row>
    <row r="24" spans="1:9" x14ac:dyDescent="0.25">
      <c r="E24" s="1"/>
    </row>
    <row r="25" spans="1:9" x14ac:dyDescent="0.25">
      <c r="E25" s="1"/>
    </row>
    <row r="26" spans="1:9" ht="19.5" x14ac:dyDescent="0.25">
      <c r="A26" s="12"/>
      <c r="B26" s="11"/>
      <c r="E26" s="1"/>
    </row>
    <row r="27" spans="1:9" x14ac:dyDescent="0.25">
      <c r="A27" s="7"/>
      <c r="B27" s="6"/>
      <c r="E27" s="1"/>
    </row>
    <row r="28" spans="1:9" x14ac:dyDescent="0.25">
      <c r="A28" s="7"/>
      <c r="B28" s="6"/>
      <c r="E28" s="1"/>
    </row>
    <row r="29" spans="1:9" x14ac:dyDescent="0.25">
      <c r="A29" s="10"/>
      <c r="B29" s="4"/>
      <c r="E29" s="1"/>
    </row>
    <row r="30" spans="1:9" x14ac:dyDescent="0.25">
      <c r="A30" s="10"/>
      <c r="B30" s="4"/>
      <c r="E30" s="1"/>
    </row>
    <row r="31" spans="1:9" x14ac:dyDescent="0.25">
      <c r="A31" s="10"/>
      <c r="B31" s="4"/>
      <c r="E31" s="1"/>
    </row>
    <row r="32" spans="1:9" ht="15.75" x14ac:dyDescent="0.25">
      <c r="A32" s="9"/>
      <c r="B32" s="8"/>
      <c r="E32" s="1"/>
    </row>
    <row r="33" spans="1:5" ht="15.75" x14ac:dyDescent="0.25">
      <c r="A33" s="9"/>
      <c r="B33" s="8"/>
      <c r="E33" s="1"/>
    </row>
    <row r="34" spans="1:5" x14ac:dyDescent="0.25">
      <c r="E34" s="1"/>
    </row>
    <row r="35" spans="1:5" x14ac:dyDescent="0.25">
      <c r="E35" s="1"/>
    </row>
    <row r="36" spans="1:5" ht="15.75" x14ac:dyDescent="0.25">
      <c r="A36" s="9"/>
      <c r="B36" s="8"/>
      <c r="E36" s="1"/>
    </row>
    <row r="37" spans="1:5" ht="15.75" x14ac:dyDescent="0.25">
      <c r="A37" s="9"/>
      <c r="B37" s="8"/>
      <c r="E37" s="1"/>
    </row>
    <row r="38" spans="1:5" ht="15.75" x14ac:dyDescent="0.25">
      <c r="A38" s="9"/>
      <c r="B38" s="8"/>
      <c r="E38" s="1"/>
    </row>
    <row r="39" spans="1:5" ht="15.75" x14ac:dyDescent="0.25">
      <c r="A39" s="9"/>
      <c r="B39" s="8"/>
      <c r="E39" s="1"/>
    </row>
    <row r="40" spans="1:5" ht="15.75" x14ac:dyDescent="0.25">
      <c r="A40" s="9"/>
      <c r="B40" s="8"/>
      <c r="E40" s="1"/>
    </row>
    <row r="41" spans="1:5" ht="15.75" x14ac:dyDescent="0.25">
      <c r="A41" s="9"/>
      <c r="B41" s="8"/>
      <c r="E41" s="1"/>
    </row>
    <row r="42" spans="1:5" ht="15.75" x14ac:dyDescent="0.25">
      <c r="A42" s="9"/>
      <c r="B42" s="8"/>
      <c r="E42" s="1"/>
    </row>
    <row r="43" spans="1:5" ht="15.75" x14ac:dyDescent="0.25">
      <c r="A43" s="9"/>
      <c r="B43" s="8"/>
      <c r="E43" s="1"/>
    </row>
    <row r="44" spans="1:5" ht="15.75" x14ac:dyDescent="0.25">
      <c r="A44" s="9"/>
      <c r="B44" s="8"/>
      <c r="E44" s="1"/>
    </row>
    <row r="45" spans="1:5" ht="15.75" x14ac:dyDescent="0.25">
      <c r="A45" s="9"/>
      <c r="B45" s="8"/>
      <c r="E45" s="1"/>
    </row>
    <row r="46" spans="1:5" x14ac:dyDescent="0.25">
      <c r="E46" s="1"/>
    </row>
    <row r="47" spans="1:5" x14ac:dyDescent="0.25">
      <c r="E47" s="1"/>
    </row>
    <row r="48" spans="1:5" x14ac:dyDescent="0.25">
      <c r="E48" s="1"/>
    </row>
    <row r="49" spans="1:5" x14ac:dyDescent="0.25">
      <c r="E49" s="1"/>
    </row>
    <row r="50" spans="1:5" x14ac:dyDescent="0.25">
      <c r="E50" s="1"/>
    </row>
    <row r="51" spans="1:5" x14ac:dyDescent="0.25">
      <c r="E51" s="1"/>
    </row>
    <row r="52" spans="1:5" x14ac:dyDescent="0.25">
      <c r="E52" s="1"/>
    </row>
    <row r="53" spans="1:5" x14ac:dyDescent="0.25">
      <c r="E53" s="1"/>
    </row>
    <row r="54" spans="1:5" x14ac:dyDescent="0.25">
      <c r="E54" s="1"/>
    </row>
    <row r="55" spans="1:5" x14ac:dyDescent="0.25">
      <c r="E55" s="1"/>
    </row>
    <row r="56" spans="1:5" x14ac:dyDescent="0.25">
      <c r="E56" s="1"/>
    </row>
    <row r="57" spans="1:5" x14ac:dyDescent="0.25">
      <c r="E57" s="1"/>
    </row>
    <row r="58" spans="1:5" x14ac:dyDescent="0.25">
      <c r="E58" s="1"/>
    </row>
    <row r="59" spans="1:5" x14ac:dyDescent="0.25">
      <c r="E59" s="1"/>
    </row>
    <row r="60" spans="1:5" x14ac:dyDescent="0.25">
      <c r="E60" s="1"/>
    </row>
    <row r="61" spans="1:5" x14ac:dyDescent="0.25">
      <c r="E61" s="1"/>
    </row>
    <row r="62" spans="1:5" x14ac:dyDescent="0.25">
      <c r="E62" s="1"/>
    </row>
    <row r="63" spans="1:5" x14ac:dyDescent="0.25">
      <c r="E63" s="1"/>
    </row>
    <row r="64" spans="1:5" x14ac:dyDescent="0.25">
      <c r="A64" s="7"/>
      <c r="B64" s="6"/>
      <c r="E64" s="1"/>
    </row>
  </sheetData>
  <sheetProtection sheet="1" formatCells="0" formatColumns="0" formatRows="0" insertColumns="0" insertRows="0" insertHyperlinks="0" deleteColumns="0" deleteRows="0"/>
  <mergeCells count="9">
    <mergeCell ref="A17:B17"/>
    <mergeCell ref="C17:D17"/>
    <mergeCell ref="A18:B18"/>
    <mergeCell ref="C18:D18"/>
    <mergeCell ref="A1:D1"/>
    <mergeCell ref="A2:D2"/>
    <mergeCell ref="A12:I12"/>
    <mergeCell ref="A16:I16"/>
    <mergeCell ref="A7:I7"/>
  </mergeCells>
  <pageMargins left="0.70866141732283472" right="0.70866141732283472" top="0.74803149606299213" bottom="0.74803149606299213" header="0.31496062992125984" footer="0.31496062992125984"/>
  <pageSetup paperSize="9" scale="3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D90C-CCB1-430B-B332-661F6C6DEA45}">
  <dimension ref="A1:AC76"/>
  <sheetViews>
    <sheetView view="pageBreakPreview" topLeftCell="B1" zoomScale="93" zoomScaleNormal="100" zoomScaleSheetLayoutView="93" workbookViewId="0">
      <selection activeCell="Q17" sqref="Q17"/>
    </sheetView>
  </sheetViews>
  <sheetFormatPr defaultColWidth="9.140625" defaultRowHeight="15" x14ac:dyDescent="0.25"/>
  <cols>
    <col min="1" max="1" width="9.140625" style="190"/>
    <col min="2" max="2" width="23.42578125" style="190" bestFit="1" customWidth="1"/>
    <col min="3" max="4" width="9.140625" style="190"/>
    <col min="5" max="5" width="43.85546875" style="190" customWidth="1"/>
    <col min="6" max="6" width="9.140625" style="190"/>
    <col min="7" max="7" width="15.28515625" style="190" customWidth="1"/>
    <col min="8" max="8" width="49" style="190" customWidth="1"/>
    <col min="9" max="9" width="31.5703125" style="190" customWidth="1"/>
    <col min="10" max="10" width="35.42578125" style="190" bestFit="1" customWidth="1"/>
    <col min="11" max="11" width="35.42578125" style="190" customWidth="1"/>
    <col min="12" max="12" width="29.42578125" style="190" customWidth="1"/>
    <col min="13" max="13" width="10" style="190" bestFit="1" customWidth="1"/>
    <col min="14" max="14" width="40" style="190" customWidth="1"/>
    <col min="15" max="15" width="10" style="190" customWidth="1"/>
    <col min="16" max="16" width="54.140625" style="190" customWidth="1"/>
    <col min="17" max="17" width="59.140625" style="190" customWidth="1"/>
    <col min="18" max="19" width="60.28515625" style="190" customWidth="1"/>
    <col min="20" max="20" width="31.42578125" style="190" customWidth="1"/>
    <col min="21" max="21" width="33.42578125" style="190" customWidth="1"/>
    <col min="22" max="22" width="52.42578125" style="190" customWidth="1"/>
    <col min="23" max="23" width="64.5703125" style="190" customWidth="1"/>
    <col min="24" max="24" width="16.5703125" style="190" customWidth="1"/>
    <col min="25" max="25" width="14" style="190" customWidth="1"/>
    <col min="26" max="26" width="20.140625" style="190" customWidth="1"/>
    <col min="27" max="27" width="13.42578125" style="190" customWidth="1"/>
    <col min="28" max="29" width="18" style="190" customWidth="1"/>
    <col min="30" max="16384" width="9.140625" style="190"/>
  </cols>
  <sheetData>
    <row r="1" spans="1:29" s="189" customFormat="1" ht="96" customHeight="1" x14ac:dyDescent="0.25">
      <c r="A1" s="189" t="s">
        <v>191</v>
      </c>
      <c r="B1" s="189" t="s">
        <v>192</v>
      </c>
      <c r="C1" s="190">
        <v>1</v>
      </c>
      <c r="D1" s="189" t="s">
        <v>193</v>
      </c>
      <c r="E1" s="189" t="s">
        <v>194</v>
      </c>
      <c r="F1" s="190" t="s">
        <v>195</v>
      </c>
      <c r="G1" s="191" t="s">
        <v>196</v>
      </c>
      <c r="H1" s="189" t="s">
        <v>197</v>
      </c>
      <c r="I1" s="189" t="s">
        <v>198</v>
      </c>
      <c r="J1" s="192" t="s">
        <v>199</v>
      </c>
      <c r="K1" s="189" t="s">
        <v>200</v>
      </c>
      <c r="L1" s="193" t="s">
        <v>201</v>
      </c>
      <c r="M1" s="193" t="s">
        <v>201</v>
      </c>
      <c r="N1" s="193" t="s">
        <v>202</v>
      </c>
      <c r="O1" s="193" t="s">
        <v>203</v>
      </c>
      <c r="P1" s="194" t="s">
        <v>204</v>
      </c>
      <c r="Q1" s="194"/>
      <c r="R1" s="194" t="s">
        <v>205</v>
      </c>
      <c r="S1" s="260" t="s">
        <v>428</v>
      </c>
      <c r="T1" s="189" t="s">
        <v>206</v>
      </c>
      <c r="U1" s="189" t="s">
        <v>207</v>
      </c>
      <c r="V1" s="189" t="s">
        <v>208</v>
      </c>
      <c r="W1" s="189" t="s">
        <v>209</v>
      </c>
      <c r="X1" s="189" t="s">
        <v>389</v>
      </c>
      <c r="Y1" s="189" t="s">
        <v>385</v>
      </c>
      <c r="Z1" s="271" t="s">
        <v>180</v>
      </c>
      <c r="AA1" s="189" t="s">
        <v>181</v>
      </c>
      <c r="AB1" s="189" t="s">
        <v>182</v>
      </c>
      <c r="AC1" s="189" t="s">
        <v>460</v>
      </c>
    </row>
    <row r="2" spans="1:29" ht="90" x14ac:dyDescent="0.25">
      <c r="A2" s="190" t="s">
        <v>210</v>
      </c>
      <c r="C2" s="190">
        <v>2</v>
      </c>
      <c r="D2" s="195">
        <v>0.02</v>
      </c>
      <c r="E2" s="196" t="s">
        <v>211</v>
      </c>
      <c r="F2" s="190" t="s">
        <v>212</v>
      </c>
      <c r="G2" s="190" t="s">
        <v>213</v>
      </c>
      <c r="H2" s="190" t="s">
        <v>214</v>
      </c>
      <c r="I2" s="190" t="s">
        <v>475</v>
      </c>
      <c r="J2" s="190" t="s">
        <v>474</v>
      </c>
      <c r="K2" s="190" t="s">
        <v>215</v>
      </c>
      <c r="L2" s="190" t="s">
        <v>216</v>
      </c>
      <c r="M2" s="197">
        <v>8373</v>
      </c>
      <c r="N2" s="197" t="s">
        <v>217</v>
      </c>
      <c r="O2" s="197">
        <v>14967</v>
      </c>
      <c r="P2" s="198"/>
      <c r="Q2" s="198" t="s">
        <v>498</v>
      </c>
      <c r="R2" s="198" t="s">
        <v>447</v>
      </c>
      <c r="S2" s="261" t="s">
        <v>429</v>
      </c>
      <c r="T2" s="190" t="s">
        <v>218</v>
      </c>
      <c r="U2" s="4" t="s">
        <v>219</v>
      </c>
      <c r="V2" t="s">
        <v>220</v>
      </c>
      <c r="W2" t="s">
        <v>220</v>
      </c>
      <c r="X2" s="190" t="s">
        <v>426</v>
      </c>
      <c r="Y2" s="190" t="s">
        <v>386</v>
      </c>
      <c r="Z2" s="190">
        <v>2022</v>
      </c>
      <c r="AA2" s="190" t="s">
        <v>453</v>
      </c>
      <c r="AB2" s="190" t="s">
        <v>470</v>
      </c>
      <c r="AC2" s="190" t="s">
        <v>462</v>
      </c>
    </row>
    <row r="3" spans="1:29" ht="60" x14ac:dyDescent="0.25">
      <c r="A3" s="190" t="s">
        <v>221</v>
      </c>
      <c r="B3" s="190" t="s">
        <v>222</v>
      </c>
      <c r="C3" s="190">
        <v>3</v>
      </c>
      <c r="D3" s="199" t="s">
        <v>223</v>
      </c>
      <c r="E3" s="190" t="s">
        <v>224</v>
      </c>
      <c r="F3" s="190" t="s">
        <v>225</v>
      </c>
      <c r="G3" s="190" t="s">
        <v>226</v>
      </c>
      <c r="H3" s="190" t="s">
        <v>34</v>
      </c>
      <c r="I3" s="190" t="s">
        <v>227</v>
      </c>
      <c r="J3" s="190" t="s">
        <v>227</v>
      </c>
      <c r="K3" s="190" t="s">
        <v>228</v>
      </c>
      <c r="L3" s="190" t="s">
        <v>229</v>
      </c>
      <c r="M3" s="197">
        <v>8373</v>
      </c>
      <c r="N3" s="197" t="s">
        <v>230</v>
      </c>
      <c r="O3" s="197">
        <v>11304</v>
      </c>
      <c r="P3" s="44"/>
      <c r="Q3" s="44" t="s">
        <v>231</v>
      </c>
      <c r="R3" s="44" t="s">
        <v>231</v>
      </c>
      <c r="S3" s="43" t="s">
        <v>231</v>
      </c>
      <c r="T3" s="190" t="s">
        <v>232</v>
      </c>
      <c r="U3" s="4" t="s">
        <v>233</v>
      </c>
      <c r="V3" t="s">
        <v>234</v>
      </c>
      <c r="W3" t="s">
        <v>235</v>
      </c>
      <c r="X3" s="190" t="s">
        <v>427</v>
      </c>
      <c r="Y3" s="190" t="s">
        <v>387</v>
      </c>
      <c r="Z3" s="190">
        <v>2023</v>
      </c>
      <c r="AA3" s="190" t="s">
        <v>221</v>
      </c>
      <c r="AB3" s="190" t="s">
        <v>471</v>
      </c>
      <c r="AC3" s="190" t="s">
        <v>463</v>
      </c>
    </row>
    <row r="4" spans="1:29" ht="90" x14ac:dyDescent="0.25">
      <c r="A4" s="190" t="s">
        <v>49</v>
      </c>
      <c r="B4" s="190" t="s">
        <v>236</v>
      </c>
      <c r="C4" s="190">
        <v>4</v>
      </c>
      <c r="E4" s="190" t="s">
        <v>237</v>
      </c>
      <c r="F4" s="190" t="s">
        <v>238</v>
      </c>
      <c r="G4" t="s">
        <v>239</v>
      </c>
      <c r="H4" s="190" t="s">
        <v>240</v>
      </c>
      <c r="I4" s="200" t="s">
        <v>241</v>
      </c>
      <c r="J4" s="190" t="s">
        <v>242</v>
      </c>
      <c r="K4" s="190" t="s">
        <v>243</v>
      </c>
      <c r="L4" s="190" t="s">
        <v>244</v>
      </c>
      <c r="M4" s="197">
        <v>13607</v>
      </c>
      <c r="N4" s="197"/>
      <c r="O4" s="197"/>
      <c r="P4" s="44"/>
      <c r="Q4" s="44" t="s">
        <v>245</v>
      </c>
      <c r="R4" s="44" t="s">
        <v>246</v>
      </c>
      <c r="S4" s="43" t="s">
        <v>430</v>
      </c>
      <c r="U4" s="4" t="s">
        <v>247</v>
      </c>
      <c r="V4" t="s">
        <v>248</v>
      </c>
      <c r="W4" t="s">
        <v>249</v>
      </c>
      <c r="Z4" s="190" t="s">
        <v>452</v>
      </c>
    </row>
    <row r="5" spans="1:29" ht="45" x14ac:dyDescent="0.25">
      <c r="B5" s="190" t="s">
        <v>250</v>
      </c>
      <c r="C5" s="190" t="s">
        <v>231</v>
      </c>
      <c r="E5" s="190" t="s">
        <v>251</v>
      </c>
      <c r="F5" s="190" t="s">
        <v>231</v>
      </c>
      <c r="G5" t="s">
        <v>252</v>
      </c>
      <c r="H5" s="190" t="s">
        <v>253</v>
      </c>
      <c r="I5" s="200" t="s">
        <v>254</v>
      </c>
      <c r="J5" s="190" t="s">
        <v>255</v>
      </c>
      <c r="K5" s="190" t="s">
        <v>256</v>
      </c>
      <c r="L5" s="190" t="s">
        <v>257</v>
      </c>
      <c r="M5" s="197">
        <v>13607</v>
      </c>
      <c r="N5" s="197"/>
      <c r="O5" s="197"/>
      <c r="P5" s="44"/>
      <c r="Q5" s="44" t="s">
        <v>258</v>
      </c>
      <c r="R5" s="44" t="s">
        <v>259</v>
      </c>
      <c r="S5" s="43" t="s">
        <v>431</v>
      </c>
      <c r="U5" s="4" t="s">
        <v>260</v>
      </c>
      <c r="V5" t="s">
        <v>261</v>
      </c>
      <c r="W5" t="s">
        <v>262</v>
      </c>
    </row>
    <row r="6" spans="1:29" x14ac:dyDescent="0.25">
      <c r="B6" s="190" t="s">
        <v>263</v>
      </c>
      <c r="G6" t="s">
        <v>264</v>
      </c>
      <c r="H6" s="190" t="s">
        <v>265</v>
      </c>
      <c r="I6" s="200" t="s">
        <v>266</v>
      </c>
      <c r="J6" s="190" t="s">
        <v>267</v>
      </c>
      <c r="K6" s="190" t="s">
        <v>268</v>
      </c>
      <c r="L6" s="190" t="s">
        <v>269</v>
      </c>
      <c r="M6" s="197">
        <v>9421</v>
      </c>
      <c r="N6" s="197"/>
      <c r="O6" s="197"/>
      <c r="P6" s="44"/>
      <c r="Q6" s="44" t="s">
        <v>270</v>
      </c>
      <c r="R6" s="44" t="s">
        <v>271</v>
      </c>
      <c r="S6" s="43" t="s">
        <v>432</v>
      </c>
    </row>
    <row r="7" spans="1:29" ht="45" x14ac:dyDescent="0.25">
      <c r="B7" s="190" t="s">
        <v>231</v>
      </c>
      <c r="G7" t="s">
        <v>272</v>
      </c>
      <c r="H7" s="190" t="s">
        <v>273</v>
      </c>
      <c r="I7" s="200" t="s">
        <v>274</v>
      </c>
      <c r="J7" s="190" t="s">
        <v>275</v>
      </c>
      <c r="L7" s="190" t="s">
        <v>276</v>
      </c>
      <c r="M7" s="197">
        <v>8896</v>
      </c>
      <c r="N7" s="197"/>
      <c r="O7" s="197"/>
      <c r="P7" s="44"/>
      <c r="Q7" s="44" t="s">
        <v>278</v>
      </c>
      <c r="R7" s="44"/>
      <c r="S7" s="44" t="s">
        <v>433</v>
      </c>
    </row>
    <row r="8" spans="1:29" x14ac:dyDescent="0.25">
      <c r="G8" t="s">
        <v>279</v>
      </c>
      <c r="I8" s="200" t="s">
        <v>280</v>
      </c>
      <c r="J8" s="190" t="s">
        <v>281</v>
      </c>
      <c r="P8" s="44"/>
      <c r="Q8" s="44" t="s">
        <v>282</v>
      </c>
      <c r="R8" s="44"/>
      <c r="S8" s="44"/>
    </row>
    <row r="9" spans="1:29" x14ac:dyDescent="0.25">
      <c r="B9" s="190" t="s">
        <v>283</v>
      </c>
      <c r="G9" t="s">
        <v>284</v>
      </c>
      <c r="I9" s="200" t="s">
        <v>285</v>
      </c>
      <c r="J9" s="190" t="s">
        <v>286</v>
      </c>
      <c r="P9" s="44"/>
      <c r="Q9" s="44" t="s">
        <v>287</v>
      </c>
      <c r="R9" s="44"/>
      <c r="S9" s="44"/>
    </row>
    <row r="10" spans="1:29" x14ac:dyDescent="0.25">
      <c r="B10" s="190" t="s">
        <v>288</v>
      </c>
      <c r="G10" t="s">
        <v>289</v>
      </c>
      <c r="I10" s="200" t="s">
        <v>290</v>
      </c>
      <c r="J10" s="190" t="s">
        <v>291</v>
      </c>
      <c r="P10" s="44"/>
      <c r="Q10" s="44" t="s">
        <v>292</v>
      </c>
      <c r="R10" s="6" t="s">
        <v>434</v>
      </c>
      <c r="S10" s="6"/>
    </row>
    <row r="11" spans="1:29" x14ac:dyDescent="0.25">
      <c r="B11" s="190" t="s">
        <v>293</v>
      </c>
      <c r="G11" t="s">
        <v>294</v>
      </c>
      <c r="I11" s="200" t="s">
        <v>295</v>
      </c>
      <c r="J11" s="190" t="s">
        <v>296</v>
      </c>
      <c r="P11" s="202" t="s">
        <v>375</v>
      </c>
      <c r="Q11" s="44" t="s">
        <v>297</v>
      </c>
      <c r="R11" t="s">
        <v>435</v>
      </c>
      <c r="S11"/>
    </row>
    <row r="12" spans="1:29" ht="30" x14ac:dyDescent="0.25">
      <c r="B12" s="190" t="s">
        <v>298</v>
      </c>
      <c r="G12" t="s">
        <v>299</v>
      </c>
      <c r="I12" s="200" t="s">
        <v>300</v>
      </c>
      <c r="J12" s="190" t="s">
        <v>301</v>
      </c>
      <c r="P12" s="190" t="s">
        <v>376</v>
      </c>
      <c r="Q12" s="44" t="s">
        <v>374</v>
      </c>
      <c r="R12" t="s">
        <v>436</v>
      </c>
      <c r="S12"/>
    </row>
    <row r="13" spans="1:29" ht="30" x14ac:dyDescent="0.25">
      <c r="B13" s="190" t="s">
        <v>302</v>
      </c>
      <c r="G13"/>
      <c r="I13" s="200" t="s">
        <v>303</v>
      </c>
      <c r="J13" s="190" t="s">
        <v>304</v>
      </c>
      <c r="P13" s="190" t="s">
        <v>377</v>
      </c>
      <c r="Q13" s="44" t="s">
        <v>373</v>
      </c>
      <c r="R13" t="s">
        <v>302</v>
      </c>
      <c r="S13"/>
    </row>
    <row r="14" spans="1:29" x14ac:dyDescent="0.25">
      <c r="I14" s="200" t="s">
        <v>305</v>
      </c>
      <c r="J14" s="190" t="s">
        <v>306</v>
      </c>
      <c r="P14" s="190" t="s">
        <v>378</v>
      </c>
      <c r="Q14" s="44" t="s">
        <v>277</v>
      </c>
      <c r="R14" t="s">
        <v>437</v>
      </c>
      <c r="S14"/>
    </row>
    <row r="15" spans="1:29" ht="30" x14ac:dyDescent="0.25">
      <c r="I15" s="200" t="s">
        <v>307</v>
      </c>
      <c r="J15" s="190" t="s">
        <v>308</v>
      </c>
      <c r="P15" s="190" t="s">
        <v>379</v>
      </c>
      <c r="Q15" s="44"/>
      <c r="R15" t="s">
        <v>438</v>
      </c>
      <c r="S15"/>
    </row>
    <row r="16" spans="1:29" ht="30" x14ac:dyDescent="0.25">
      <c r="I16" s="200" t="s">
        <v>309</v>
      </c>
      <c r="J16" s="190" t="s">
        <v>310</v>
      </c>
      <c r="P16" s="190" t="s">
        <v>380</v>
      </c>
    </row>
    <row r="17" spans="9:17" x14ac:dyDescent="0.25">
      <c r="I17" s="200" t="s">
        <v>311</v>
      </c>
      <c r="J17" s="190" t="s">
        <v>312</v>
      </c>
      <c r="P17" s="190" t="s">
        <v>381</v>
      </c>
      <c r="Q17" s="261" t="s">
        <v>439</v>
      </c>
    </row>
    <row r="18" spans="9:17" ht="30" x14ac:dyDescent="0.25">
      <c r="I18" s="200" t="s">
        <v>313</v>
      </c>
      <c r="J18" s="190" t="s">
        <v>314</v>
      </c>
      <c r="P18" s="190" t="s">
        <v>382</v>
      </c>
      <c r="Q18" t="s">
        <v>440</v>
      </c>
    </row>
    <row r="19" spans="9:17" ht="30" x14ac:dyDescent="0.25">
      <c r="J19" s="190" t="s">
        <v>315</v>
      </c>
      <c r="P19" s="190" t="s">
        <v>383</v>
      </c>
      <c r="Q19" t="s">
        <v>441</v>
      </c>
    </row>
    <row r="20" spans="9:17" x14ac:dyDescent="0.25">
      <c r="J20" s="190" t="s">
        <v>316</v>
      </c>
      <c r="P20" s="190" t="s">
        <v>384</v>
      </c>
      <c r="Q20" t="s">
        <v>442</v>
      </c>
    </row>
    <row r="21" spans="9:17" x14ac:dyDescent="0.25">
      <c r="I21" s="201"/>
      <c r="J21" s="190" t="s">
        <v>317</v>
      </c>
      <c r="Q21" t="s">
        <v>443</v>
      </c>
    </row>
    <row r="22" spans="9:17" x14ac:dyDescent="0.25">
      <c r="J22" s="190" t="s">
        <v>318</v>
      </c>
      <c r="Q22" t="s">
        <v>444</v>
      </c>
    </row>
    <row r="23" spans="9:17" x14ac:dyDescent="0.25">
      <c r="J23" s="190" t="s">
        <v>319</v>
      </c>
      <c r="Q23" t="s">
        <v>445</v>
      </c>
    </row>
    <row r="24" spans="9:17" x14ac:dyDescent="0.25">
      <c r="J24" s="190" t="s">
        <v>320</v>
      </c>
      <c r="Q24" t="s">
        <v>446</v>
      </c>
    </row>
    <row r="25" spans="9:17" x14ac:dyDescent="0.25">
      <c r="J25" s="190" t="s">
        <v>321</v>
      </c>
      <c r="Q25" t="s">
        <v>216</v>
      </c>
    </row>
    <row r="26" spans="9:17" x14ac:dyDescent="0.25">
      <c r="J26" s="190" t="s">
        <v>322</v>
      </c>
    </row>
    <row r="27" spans="9:17" x14ac:dyDescent="0.25">
      <c r="J27" s="190" t="s">
        <v>323</v>
      </c>
    </row>
    <row r="28" spans="9:17" x14ac:dyDescent="0.25">
      <c r="J28" s="190" t="s">
        <v>324</v>
      </c>
    </row>
    <row r="29" spans="9:17" x14ac:dyDescent="0.25">
      <c r="J29" s="190" t="s">
        <v>325</v>
      </c>
    </row>
    <row r="30" spans="9:17" x14ac:dyDescent="0.25">
      <c r="J30" s="190" t="s">
        <v>326</v>
      </c>
    </row>
    <row r="31" spans="9:17" x14ac:dyDescent="0.25">
      <c r="J31" s="190" t="s">
        <v>327</v>
      </c>
    </row>
    <row r="32" spans="9:17" x14ac:dyDescent="0.25">
      <c r="J32" s="190" t="s">
        <v>328</v>
      </c>
    </row>
    <row r="33" spans="10:10" x14ac:dyDescent="0.25">
      <c r="J33" s="190" t="s">
        <v>329</v>
      </c>
    </row>
    <row r="34" spans="10:10" x14ac:dyDescent="0.25">
      <c r="J34" s="190" t="s">
        <v>330</v>
      </c>
    </row>
    <row r="35" spans="10:10" x14ac:dyDescent="0.25">
      <c r="J35" s="190" t="s">
        <v>331</v>
      </c>
    </row>
    <row r="36" spans="10:10" x14ac:dyDescent="0.25">
      <c r="J36" s="190" t="s">
        <v>332</v>
      </c>
    </row>
    <row r="37" spans="10:10" x14ac:dyDescent="0.25">
      <c r="J37" s="190" t="s">
        <v>333</v>
      </c>
    </row>
    <row r="38" spans="10:10" x14ac:dyDescent="0.25">
      <c r="J38" s="190" t="s">
        <v>334</v>
      </c>
    </row>
    <row r="39" spans="10:10" x14ac:dyDescent="0.25">
      <c r="J39" s="190" t="s">
        <v>335</v>
      </c>
    </row>
    <row r="40" spans="10:10" x14ac:dyDescent="0.25">
      <c r="J40" s="190" t="s">
        <v>336</v>
      </c>
    </row>
    <row r="41" spans="10:10" x14ac:dyDescent="0.25">
      <c r="J41" s="190" t="s">
        <v>337</v>
      </c>
    </row>
    <row r="42" spans="10:10" x14ac:dyDescent="0.25">
      <c r="J42" s="190" t="s">
        <v>338</v>
      </c>
    </row>
    <row r="43" spans="10:10" x14ac:dyDescent="0.25">
      <c r="J43" s="190" t="s">
        <v>339</v>
      </c>
    </row>
    <row r="44" spans="10:10" x14ac:dyDescent="0.25">
      <c r="J44" s="190" t="s">
        <v>340</v>
      </c>
    </row>
    <row r="45" spans="10:10" x14ac:dyDescent="0.25">
      <c r="J45" s="190" t="s">
        <v>341</v>
      </c>
    </row>
    <row r="46" spans="10:10" x14ac:dyDescent="0.25">
      <c r="J46" s="190" t="s">
        <v>342</v>
      </c>
    </row>
    <row r="47" spans="10:10" x14ac:dyDescent="0.25">
      <c r="J47" s="190" t="s">
        <v>343</v>
      </c>
    </row>
    <row r="48" spans="10:10" x14ac:dyDescent="0.25">
      <c r="J48" s="190" t="s">
        <v>344</v>
      </c>
    </row>
    <row r="49" spans="10:10" x14ac:dyDescent="0.25">
      <c r="J49" s="190" t="s">
        <v>345</v>
      </c>
    </row>
    <row r="50" spans="10:10" x14ac:dyDescent="0.25">
      <c r="J50" s="190" t="s">
        <v>346</v>
      </c>
    </row>
    <row r="51" spans="10:10" x14ac:dyDescent="0.25">
      <c r="J51" s="190" t="s">
        <v>347</v>
      </c>
    </row>
    <row r="52" spans="10:10" x14ac:dyDescent="0.25">
      <c r="J52" s="190" t="s">
        <v>348</v>
      </c>
    </row>
    <row r="53" spans="10:10" x14ac:dyDescent="0.25">
      <c r="J53" s="190" t="s">
        <v>349</v>
      </c>
    </row>
    <row r="54" spans="10:10" x14ac:dyDescent="0.25">
      <c r="J54" s="190" t="s">
        <v>350</v>
      </c>
    </row>
    <row r="55" spans="10:10" x14ac:dyDescent="0.25">
      <c r="J55" s="190" t="s">
        <v>351</v>
      </c>
    </row>
    <row r="56" spans="10:10" x14ac:dyDescent="0.25">
      <c r="J56" s="190" t="s">
        <v>352</v>
      </c>
    </row>
    <row r="57" spans="10:10" x14ac:dyDescent="0.25">
      <c r="J57" s="190" t="s">
        <v>353</v>
      </c>
    </row>
    <row r="58" spans="10:10" x14ac:dyDescent="0.25">
      <c r="J58" s="190" t="s">
        <v>354</v>
      </c>
    </row>
    <row r="59" spans="10:10" x14ac:dyDescent="0.25">
      <c r="J59" s="190" t="s">
        <v>355</v>
      </c>
    </row>
    <row r="60" spans="10:10" x14ac:dyDescent="0.25">
      <c r="J60" s="190" t="s">
        <v>356</v>
      </c>
    </row>
    <row r="61" spans="10:10" x14ac:dyDescent="0.25">
      <c r="J61" s="190" t="s">
        <v>357</v>
      </c>
    </row>
    <row r="62" spans="10:10" x14ac:dyDescent="0.25">
      <c r="J62" s="190" t="s">
        <v>358</v>
      </c>
    </row>
    <row r="63" spans="10:10" x14ac:dyDescent="0.25">
      <c r="J63" s="190" t="s">
        <v>359</v>
      </c>
    </row>
    <row r="64" spans="10:10" x14ac:dyDescent="0.25">
      <c r="J64" s="190" t="s">
        <v>360</v>
      </c>
    </row>
    <row r="65" spans="10:10" x14ac:dyDescent="0.25">
      <c r="J65" s="190" t="s">
        <v>361</v>
      </c>
    </row>
    <row r="66" spans="10:10" x14ac:dyDescent="0.25">
      <c r="J66" s="190" t="s">
        <v>362</v>
      </c>
    </row>
    <row r="67" spans="10:10" x14ac:dyDescent="0.25">
      <c r="J67" s="190" t="s">
        <v>363</v>
      </c>
    </row>
    <row r="68" spans="10:10" x14ac:dyDescent="0.25">
      <c r="J68" s="190" t="s">
        <v>364</v>
      </c>
    </row>
    <row r="69" spans="10:10" x14ac:dyDescent="0.25">
      <c r="J69" s="190" t="s">
        <v>365</v>
      </c>
    </row>
    <row r="70" spans="10:10" x14ac:dyDescent="0.25">
      <c r="J70" s="190" t="s">
        <v>366</v>
      </c>
    </row>
    <row r="71" spans="10:10" x14ac:dyDescent="0.25">
      <c r="J71" s="190" t="s">
        <v>367</v>
      </c>
    </row>
    <row r="72" spans="10:10" x14ac:dyDescent="0.25">
      <c r="J72" s="190" t="s">
        <v>368</v>
      </c>
    </row>
    <row r="73" spans="10:10" x14ac:dyDescent="0.25">
      <c r="J73" s="190" t="s">
        <v>369</v>
      </c>
    </row>
    <row r="74" spans="10:10" x14ac:dyDescent="0.25">
      <c r="J74" s="190" t="s">
        <v>370</v>
      </c>
    </row>
    <row r="75" spans="10:10" x14ac:dyDescent="0.25">
      <c r="J75" s="190" t="s">
        <v>371</v>
      </c>
    </row>
    <row r="76" spans="10:10" x14ac:dyDescent="0.25">
      <c r="J76" s="190" t="s">
        <v>372</v>
      </c>
    </row>
  </sheetData>
  <autoFilter ref="J1:J85" xr:uid="{00000000-0009-0000-0000-00000B000000}">
    <sortState xmlns:xlrd2="http://schemas.microsoft.com/office/spreadsheetml/2017/richdata2" ref="J2:J83">
      <sortCondition ref="J1:J83"/>
    </sortState>
  </autoFilter>
  <hyperlinks>
    <hyperlink ref="J20" r:id="rId1" display="http://www.localcouncils.govt.nz/lgip.nsf/wpg_URL/Profiles-Councils-Far-North-District-Council-Main?OpenDocument" xr:uid="{2F72AD11-05F9-4230-8D73-5D598A06DF7A}"/>
    <hyperlink ref="J31" r:id="rId2" display="http://www.localcouncils.govt.nz/lgip.nsf/wpg_URL/Profiles-Councils-Kaipara-District-Council-Main?OpenDocument" xr:uid="{97A7E974-81CA-4C8B-A637-3E10691FE37E}"/>
    <hyperlink ref="J76" r:id="rId3" display="http://www.localcouncils.govt.nz/lgip.nsf/wpg_URL/Profiles-Councils-Whangarei-District-Council-Main?OpenDocument" xr:uid="{71CEEF18-C715-4EA0-BDDC-818CA4964F73}"/>
    <hyperlink ref="J24" r:id="rId4" display="http://www.localcouncils.govt.nz/lgip.nsf/wpg_URL/Profiles-Councils-Hamilton-City-Council-Main?OpenDocument" xr:uid="{CD3E78E6-B392-48AD-8844-46F7EA99184C}"/>
    <hyperlink ref="J26" r:id="rId5" display="http://www.localcouncils.govt.nz/lgip.nsf/wpg_URL/Profiles-Councils-Hauraki-District-Council-Main?OpenDocument" xr:uid="{EDE95512-588B-4E2E-A395-50DB6F452BC2}"/>
    <hyperlink ref="J39" r:id="rId6" display="http://www.localcouncils.govt.nz/lgip.nsf/wpg_URL/Profiles-Councils-Matamata-Piako-District-Council-Main?OpenDocument" xr:uid="{7C4D1DEB-A7F4-4342-A729-E95B70A5F00E}"/>
    <hyperlink ref="J44" r:id="rId7" display="http://www.localcouncils.govt.nz/lgip.nsf/wpg_URL/Profiles-Councils-Otorohanga-District-Council-Main?OpenDocument" xr:uid="{B6FDE278-A780-4545-B5F0-0CDD1AD3BDE1}"/>
    <hyperlink ref="J49" r:id="rId8" display="http://www.localcouncils.govt.nz/lgip.nsf/wpg_URL/Profiles-Councils-Rotorua-District-Council-Main?OpenDocument" xr:uid="{914B4424-3616-456B-9B57-375CA021991E}"/>
    <hyperlink ref="J53" r:id="rId9" display="http://www.localcouncils.govt.nz/lgip.nsf/wpg_URL/Profiles-Councils-South-Waikato-District-Council-Main?OpenDocument" xr:uid="{53211930-3C06-4CAC-B71C-B41CC5FEBFFD}"/>
    <hyperlink ref="J59" r:id="rId10" display="http://www.localcouncils.govt.nz/lgip.nsf/wpg_URL/Profiles-Councils-Taupo-District-Council-Main?OpenDocument" xr:uid="{23DE596F-F94B-463D-816F-DF93FB487038}"/>
    <hyperlink ref="J61" r:id="rId11" display="http://www.localcouncils.govt.nz/lgip.nsf/wpg_URL/Profiles-Councils-Thames-Coromandel-District-Council-Main?OpenDocument" xr:uid="{85D25451-145F-46D6-89A4-F54DF8A5FE75}"/>
    <hyperlink ref="J64" r:id="rId12" display="http://www.localcouncils.govt.nz/lgip.nsf/wpg_URL/Profiles-Councils-Waikato-District-Council-Main?OpenDocument" xr:uid="{B082F32F-0D1D-44C9-8FE8-A6F1D081CC98}"/>
    <hyperlink ref="J67" r:id="rId13" display="http://www.localcouncils.govt.nz/lgip.nsf/wpg_URL/Profiles-Councils-Waipa-District-Council-Main?OpenDocument" xr:uid="{A784A020-63BE-4C15-A16F-CFD95FA2FCB6}"/>
    <hyperlink ref="J70" r:id="rId14" display="http://www.localcouncils.govt.nz/lgip.nsf/wpg_URL/Profiles-Councils-Waitomo-District-Council-Main?OpenDocument" xr:uid="{B77D2BBC-623C-4D88-9AA0-1461AF36E658}"/>
    <hyperlink ref="J33" r:id="rId15" display="http://www.localcouncils.govt.nz/lgip.nsf/wpg_URL/Profiles-Councils-Kawerau-District-Council-Main?OpenDocument" xr:uid="{74DA23C2-FFF8-441C-8AA5-BF2CFB7CF6D7}"/>
    <hyperlink ref="J43" r:id="rId16" display="http://www.localcouncils.govt.nz/lgip.nsf/wpg_URL/Profiles-Councils-Opotiki-District-Council-Main?OpenDocument" xr:uid="{5C8FB055-7374-4CE1-B78C-A361C9045D37}"/>
    <hyperlink ref="J60" r:id="rId17" display="http://www.localcouncils.govt.nz/lgip.nsf/wpg_URL/Profiles-Councils-Tauranga-City-Council-Main?OpenDocument" xr:uid="{F3B710D2-CDF5-4C53-AAE9-E04F27065B2E}"/>
    <hyperlink ref="J72" r:id="rId18" display="http://www.localcouncils.govt.nz/lgip.nsf/wpg_URL/Profiles-Councils-Western-Bay-of-Plenty-District-Council-Main?OpenDocument" xr:uid="{2E37D091-6792-43F4-8A5B-4CEC28B59172}"/>
    <hyperlink ref="J74" r:id="rId19" display="http://www.localcouncils.govt.nz/lgip.nsf/wpg_URL/Profiles-Councils-Whakatane-District-Council-Main?OpenDocument" xr:uid="{B0BA9A28-02C6-4806-9897-BEAECAC5CADA}"/>
    <hyperlink ref="J42" r:id="rId20" display="http://www.localcouncils.govt.nz/lgip.nsf/wpg_URL/Profiles-Councils-New-Plymouth-District-Council-Main?OpenDocument" xr:uid="{09FEC15B-6ADB-4D70-B382-860224CC2A1C}"/>
    <hyperlink ref="J52" r:id="rId21" display="http://www.localcouncils.govt.nz/lgip.nsf/wpg_URL/Profiles-Councils-South-Taranaki-District-Council-Main?OpenDocument" xr:uid="{1212281B-FECD-4E43-AD87-81A3B93BB5F2}"/>
    <hyperlink ref="J56" r:id="rId22" display="http://www.localcouncils.govt.nz/lgip.nsf/wpg_URL/Profiles-Councils-Stratford-District-Council-Main?OpenDocument" xr:uid="{4D75644B-3583-496B-8997-31B2F805F1D8}"/>
    <hyperlink ref="J21" r:id="rId23" display="http://www.localcouncils.govt.nz/lgip.nsf/wpg_URL/Profiles-Councils-Gisborne-District-Council-Main?OpenDocument" xr:uid="{932B2D8F-8CBF-4F93-9038-63A746697B2E}"/>
    <hyperlink ref="J14" r:id="rId24" display="http://www.localcouncils.govt.nz/lgip.nsf/wpg_URL/Profiles-Councils-Central-Hawkes-Bay-District-Council-Main?OpenDocument" xr:uid="{9B344ACA-8AFF-4079-A4D5-A8AD9EAEEB4C}"/>
    <hyperlink ref="J25" r:id="rId25" display="http://www.localcouncils.govt.nz/lgip.nsf/wpg_URL/Profiles-Councils-Hastings-District-Council-Main?OpenDocument" xr:uid="{D4BDAAF4-8157-44CC-86C5-6773218224C5}"/>
    <hyperlink ref="J40" r:id="rId26" display="http://www.localcouncils.govt.nz/lgip.nsf/wpg_URL/Profiles-Councils-Napier-City-Council-Main?OpenDocument" xr:uid="{AEFAA87D-9114-4CEA-BCFD-3586AC8CD940}"/>
    <hyperlink ref="J68" r:id="rId27" display="http://www.localcouncils.govt.nz/lgip.nsf/wpg_URL/Profiles-Councils-Wairoa-District-Council-Main?OpenDocument" xr:uid="{005C223E-0C98-4199-A73F-EC5C4B5967BE}"/>
    <hyperlink ref="J27" r:id="rId28" display="http://www.localcouncils.govt.nz/lgip.nsf/wpg_URL/Profiles-Councils-Horowhenua-District-Council-Main?OpenDocument" xr:uid="{76E96744-2909-4D85-8A5D-E9038C121303}"/>
    <hyperlink ref="J36" r:id="rId29" display="http://www.localcouncils.govt.nz/lgip.nsf/wpg_URL/Profiles-Councils-Manawatu-District-Council-Main?OpenDocument" xr:uid="{FD603F49-25DE-4463-8387-CA1CE62F5CAC}"/>
    <hyperlink ref="J45" r:id="rId30" display="http://www.localcouncils.govt.nz/lgip.nsf/wpg_URL/Profiles-Councils-Palmerston-North-City-Council-Main?OpenDocument" xr:uid="{E9E2F13F-A266-4607-9236-3C451359B5B8}"/>
    <hyperlink ref="J50" r:id="rId31" display="http://www.localcouncils.govt.nz/lgip.nsf/wpg_URL/Profiles-Councils-Ruapehu-District-Council-Main?OpenDocument" xr:uid="{5CFB338D-3D45-475C-AE0D-471A482D3FA6}"/>
    <hyperlink ref="J57" r:id="rId32" display="http://www.localcouncils.govt.nz/lgip.nsf/wpg_URL/Profiles-Councils-Tararua-District-Council-Main?OpenDocument" xr:uid="{55D06622-D4AE-4786-A6DB-F98CD1839041}"/>
    <hyperlink ref="J75" r:id="rId33" display="http://www.localcouncils.govt.nz/lgip.nsf/wpg_URL/Profiles-Councils-Whanganui-District-Council-Main?OpenDocument" xr:uid="{DB4400CC-DD3C-40BF-A917-F5ADC705F333}"/>
    <hyperlink ref="J13" r:id="rId34" display="http://www.localcouncils.govt.nz/lgip.nsf/wpg_URL/Profiles-Councils-Carterton-District-Council-Main?OpenDocument" xr:uid="{A15835F9-52D9-4DDD-A507-BF5821CA168A}"/>
    <hyperlink ref="J32" r:id="rId35" display="http://www.localcouncils.govt.nz/lgip.nsf/wpg_URL/Profiles-Councils-Kapiti-Coast-District-Council-Main?OpenDocument" xr:uid="{70E6AFF8-5A15-4F0F-8055-2F1A4D898E38}"/>
    <hyperlink ref="J38" r:id="rId36" display="http://www.localcouncils.govt.nz/lgip.nsf/wpg_URL/Profiles-Councils-Masterton-District-Council-Main?OpenDocument" xr:uid="{83E71DC5-C602-4C3D-BBF3-EEEB62BACED1}"/>
    <hyperlink ref="J46" r:id="rId37" display="http://www.localcouncils.govt.nz/lgip.nsf/wpg_URL/Profiles-Councils-Porirua-City-Council-Main?OpenDocument" xr:uid="{B60DD81C-D8CF-4C00-867F-DF511F3B9A47}"/>
    <hyperlink ref="J54" r:id="rId38" display="http://www.localcouncils.govt.nz/lgip.nsf/wpg_URL/Profiles-Councils-South-Wairarapa-District-Council-Main?OpenDocument" xr:uid="{37BFF0B0-1A04-4843-8C3F-5890F8EBD0F8}"/>
    <hyperlink ref="J63" r:id="rId39" display="http://www.localcouncils.govt.nz/lgip.nsf/wpg_URL/Profiles-Councils-Upper-Hutt-City-Council-Main?OpenDocument" xr:uid="{C864E6B1-5D89-4C27-AF38-DCAA156CEC9E}"/>
    <hyperlink ref="J71" r:id="rId40" display="http://www.localcouncils.govt.nz/lgip.nsf/wpg_URL/Profiles-Councils-Wellington-City-Council-Main?OpenDocument" xr:uid="{43BB09E7-E8E3-4025-9879-0C355865247B}"/>
    <hyperlink ref="J58" r:id="rId41" display="http://www.localcouncils.govt.nz/lgip.nsf/wpg_URL/Profiles-Councils-Tasman-District-Council-Main?OpenDocument" xr:uid="{63241202-5EB1-4C2C-BBDD-EB584DDF8DEC}"/>
    <hyperlink ref="J41" r:id="rId42" display="http://www.localcouncils.govt.nz/lgip.nsf/wpg_URL/Profiles-Councils-Nelson-City-Council-Main?OpenDocument" xr:uid="{4BC63FD6-77DF-4D36-9E4A-F0737E6B840F}"/>
    <hyperlink ref="J37" r:id="rId43" display="http://www.localcouncils.govt.nz/lgip.nsf/wpg_URL/Profiles-Councils-Marlborough-District-Council-Main?OpenDocument" xr:uid="{63150D76-2DE0-49C1-971E-C7DA21E6AD1C}"/>
    <hyperlink ref="J12" r:id="rId44" display="http://www.localcouncils.govt.nz/lgip.nsf/wpg_URL/Profiles-Councils-Buller-District-Council-Main?OpenDocument" xr:uid="{12DE7C8E-1D7F-4B17-B3D1-621BE44C1168}"/>
    <hyperlink ref="J23" r:id="rId45" display="http://www.localcouncils.govt.nz/lgip.nsf/wpg_URL/Profiles-Councils-Grey-District-Council-Main?OpenDocument" xr:uid="{0C13C74E-6AD3-463F-A323-71FD5F038A5A}"/>
    <hyperlink ref="J73" r:id="rId46" display="http://www.localcouncils.govt.nz/lgip.nsf/wpg_URL/Profiles-Councils-Westland-District-Council-Main?OpenDocument" xr:uid="{C1C4033E-98F4-4BE3-AE2A-72993C703DAA}"/>
    <hyperlink ref="J4" r:id="rId47" display="http://www.localcouncils.govt.nz/lgip.nsf/wpg_URL/Profiles-Councils-Ashburton-District-Council-Main?OpenDocument" xr:uid="{36F7AFB7-C5EC-47B1-973B-64BFA1FB8324}"/>
    <hyperlink ref="J17" r:id="rId48" display="http://www.localcouncils.govt.nz/lgip.nsf/wpg_URL/Profiles-Councils-Christchurch-City-Council-Main?OpenDocument" xr:uid="{43AD749A-6AE2-4558-AABC-8F26D5112379}"/>
    <hyperlink ref="J28" r:id="rId49" display="http://www.localcouncils.govt.nz/lgip.nsf/wpg_URL/Profiles-Councils-Hurunui-District-Council-Main?OpenDocument" xr:uid="{8A5474B9-FF7B-416B-BB6F-48F242253433}"/>
    <hyperlink ref="J30" r:id="rId50" display="http://www.localcouncils.govt.nz/lgip.nsf/wpg_URL/Profiles-Councils-Kaikoura-District-Council-Main?OpenDocument" xr:uid="{40A7B7C9-3F71-467D-93CB-C9481E2FD8F6}"/>
    <hyperlink ref="J35" r:id="rId51" display="http://www.localcouncils.govt.nz/lgip.nsf/wpg_URL/Profiles-Councils-Mackenzie-District-Council-Main?OpenDocument" xr:uid="{7A393115-17E5-40AF-9ED3-123172AD9926}"/>
    <hyperlink ref="J51" r:id="rId52" display="http://www.localcouncils.govt.nz/lgip.nsf/wpg_URL/Profiles-Councils-Selwyn-District-Council-Main?OpenDocument" xr:uid="{691F82F9-3DE6-40B8-8BF2-95104EAA2C25}"/>
    <hyperlink ref="J62" r:id="rId53" display="http://www.localcouncils.govt.nz/lgip.nsf/wpg_URL/Profiles-Councils-Timaru-District-Council-Main?OpenDocument" xr:uid="{BB2C726B-A0FF-489F-9486-39E4EAC3020C}"/>
    <hyperlink ref="J65" r:id="rId54" display="http://www.localcouncils.govt.nz/lgip.nsf/wpg_URL/Profiles-Councils-Waimakariri-District-Council-Main?OpenDocument" xr:uid="{892C6CC7-75EC-49D8-A1D4-5DC14A445456}"/>
    <hyperlink ref="J66" r:id="rId55" display="http://www.localcouncils.govt.nz/lgip.nsf/wpg_URL/Profiles-Councils-Waimate-District-Council-Main?OpenDocument" xr:uid="{17E7D8C4-1345-4D45-9FF8-4F98DBE5017C}"/>
    <hyperlink ref="J69" r:id="rId56" display="http://www.localcouncils.govt.nz/lgip.nsf/wpg_URL/Profiles-Councils-Waitaki-District-Council-Main?OpenDocument" xr:uid="{F9555AEA-399F-457F-AD37-5F818B61DC05}"/>
    <hyperlink ref="J16" r:id="rId57" display="http://www.localcouncils.govt.nz/lgip.nsf/wpg_URL/Profiles-Councils-Chatham-Islands-Council-Main?OpenDocument" xr:uid="{2661AEFF-AADD-4821-86F4-D68ED977D420}"/>
    <hyperlink ref="J15" r:id="rId58" display="http://www.localcouncils.govt.nz/lgip.nsf/wpg_URL/Profiles-Councils-Central-Otago-District-Council-Main?OpenDocument" xr:uid="{E64069D7-3CF4-4774-8B3D-B77BB49A5E5B}"/>
    <hyperlink ref="J18" r:id="rId59" display="http://www.localcouncils.govt.nz/lgip.nsf/wpg_URL/Profiles-Councils-Clutha-District-Council-Main?OpenDocument" xr:uid="{9B968250-C75D-4BE6-BFEA-DA1DC7E573C8}"/>
    <hyperlink ref="J19" r:id="rId60" display="http://www.localcouncils.govt.nz/lgip.nsf/wpg_URL/Profiles-Councils-Dunedin-City-Council-Main?OpenDocument" xr:uid="{ABCF11DF-3E87-4460-8C07-96181D958431}"/>
    <hyperlink ref="J47" r:id="rId61" display="http://www.localcouncils.govt.nz/lgip.nsf/wpg_URL/Profiles-Councils-Queenstown-Lakes-District-Council-Main?OpenDocument" xr:uid="{6ED8B265-FADB-45DC-8DA6-F1D9C29B526B}"/>
    <hyperlink ref="J22" r:id="rId62" display="http://www.localcouncils.govt.nz/lgip.nsf/wpg_URL/Profiles-Councils-Gore-District-Council-Main?OpenDocument" xr:uid="{35755400-5B71-4C72-92D2-C619C2E1486F}"/>
    <hyperlink ref="J29" r:id="rId63" display="http://www.localcouncils.govt.nz/lgip.nsf/wpg_URL/Profiles-Councils-Invercargill-City-Council-Main?OpenDocument" xr:uid="{9DE9A454-4748-4CA4-903A-72DCC7D09087}"/>
    <hyperlink ref="J55" r:id="rId64" display="http://www.localcouncils.govt.nz/lgip.nsf/wpg_URL/Profiles-Councils-Southland-District-Council-Main?OpenDocument" xr:uid="{3D4CE845-ECF1-4796-B436-2CBEB338B4CA}"/>
    <hyperlink ref="J48" r:id="rId65" display="http://www.localcouncils.govt.nz/lgip.nsf/wpg_URL/Profiles-Councils-Rangitikei-District-Council-Main?OpenDocument" xr:uid="{E241282C-EEA4-46C3-96D6-A798DF0132D8}"/>
  </hyperlinks>
  <pageMargins left="0.7" right="0.7" top="0.75" bottom="0.75" header="0.3" footer="0.3"/>
  <pageSetup paperSize="9"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1FCB-B63D-4F82-B75A-4D504892714A}">
  <dimension ref="A1:I20"/>
  <sheetViews>
    <sheetView showGridLines="0" topLeftCell="A7" zoomScale="110" zoomScaleNormal="110" workbookViewId="0">
      <selection activeCell="C3" sqref="C3"/>
    </sheetView>
  </sheetViews>
  <sheetFormatPr defaultColWidth="8.5703125" defaultRowHeight="15" x14ac:dyDescent="0.25"/>
  <cols>
    <col min="1" max="1" width="30.5703125" style="39" customWidth="1"/>
    <col min="2" max="2" width="40.5703125" style="39" customWidth="1"/>
    <col min="3" max="3" width="36.7109375" style="42" customWidth="1"/>
    <col min="4" max="4" width="28.42578125" style="39" customWidth="1"/>
    <col min="5" max="5" width="18.5703125" style="39" customWidth="1"/>
    <col min="6" max="6" width="38.28515625" style="39" customWidth="1"/>
    <col min="7" max="16384" width="8.5703125" style="39"/>
  </cols>
  <sheetData>
    <row r="1" spans="1:9" s="38" customFormat="1" ht="24.75" x14ac:dyDescent="0.25">
      <c r="A1" s="502" t="s">
        <v>409</v>
      </c>
      <c r="B1" s="503"/>
      <c r="C1" s="503"/>
      <c r="D1" s="503"/>
      <c r="E1" s="503"/>
      <c r="F1" s="504"/>
      <c r="G1" s="221"/>
      <c r="H1" s="37"/>
      <c r="I1" s="37"/>
    </row>
    <row r="2" spans="1:9" s="38" customFormat="1" ht="31.5" customHeight="1" thickBot="1" x14ac:dyDescent="0.3">
      <c r="A2" s="509" t="s">
        <v>27</v>
      </c>
      <c r="B2" s="509"/>
      <c r="C2" s="510"/>
      <c r="D2" s="230"/>
      <c r="E2" s="229"/>
      <c r="F2" s="231"/>
      <c r="G2" s="39"/>
      <c r="H2" s="39"/>
      <c r="I2" s="39"/>
    </row>
    <row r="3" spans="1:9" ht="23.1" customHeight="1" x14ac:dyDescent="0.25">
      <c r="A3" s="505" t="s">
        <v>28</v>
      </c>
      <c r="B3" s="505"/>
      <c r="C3" s="468" t="s">
        <v>499</v>
      </c>
      <c r="D3" s="506"/>
      <c r="E3" s="507"/>
      <c r="F3" s="209"/>
    </row>
    <row r="4" spans="1:9" ht="29.45" customHeight="1" x14ac:dyDescent="0.25">
      <c r="A4" s="508" t="s">
        <v>30</v>
      </c>
      <c r="B4" s="508"/>
      <c r="C4" s="246"/>
      <c r="D4" s="210"/>
      <c r="E4" s="212"/>
    </row>
    <row r="5" spans="1:9" ht="38.1" customHeight="1" x14ac:dyDescent="0.25">
      <c r="A5" s="508" t="s">
        <v>29</v>
      </c>
      <c r="B5" s="508"/>
      <c r="C5" s="245"/>
      <c r="D5" s="506"/>
      <c r="E5" s="507"/>
      <c r="F5" s="209"/>
    </row>
    <row r="6" spans="1:9" ht="15.75" x14ac:dyDescent="0.25">
      <c r="A6" s="215"/>
      <c r="B6" s="40"/>
      <c r="C6" s="222"/>
      <c r="D6" s="216"/>
      <c r="E6" s="212"/>
      <c r="F6" s="213"/>
    </row>
    <row r="7" spans="1:9" ht="16.5" thickBot="1" x14ac:dyDescent="0.3">
      <c r="A7" s="513" t="s">
        <v>451</v>
      </c>
      <c r="B7" s="513"/>
      <c r="C7" s="513"/>
      <c r="D7" s="217" t="s">
        <v>31</v>
      </c>
      <c r="E7" s="211"/>
      <c r="F7" s="214"/>
    </row>
    <row r="8" spans="1:9" ht="90.75" customHeight="1" x14ac:dyDescent="0.25">
      <c r="A8" s="514" t="s">
        <v>408</v>
      </c>
      <c r="B8" s="514"/>
      <c r="C8" s="41"/>
      <c r="D8" s="515"/>
      <c r="E8" s="516"/>
      <c r="F8" s="517"/>
    </row>
    <row r="9" spans="1:9" ht="57" customHeight="1" x14ac:dyDescent="0.25">
      <c r="A9" s="514" t="s">
        <v>478</v>
      </c>
      <c r="B9" s="518"/>
      <c r="C9" s="41"/>
      <c r="D9" s="519"/>
      <c r="E9" s="520"/>
      <c r="F9" s="521"/>
    </row>
    <row r="10" spans="1:9" ht="30" customHeight="1" thickBot="1" x14ac:dyDescent="0.3">
      <c r="A10" s="220"/>
      <c r="B10" s="218"/>
      <c r="C10" s="219"/>
      <c r="D10" s="218"/>
      <c r="E10" s="232"/>
      <c r="F10" s="232"/>
    </row>
    <row r="11" spans="1:9" ht="34.5" customHeight="1" thickBot="1" x14ac:dyDescent="0.3">
      <c r="A11" s="511" t="s">
        <v>404</v>
      </c>
      <c r="B11" s="511"/>
      <c r="C11" s="512"/>
      <c r="D11" s="506"/>
      <c r="E11" s="507"/>
      <c r="F11" s="209"/>
    </row>
    <row r="12" spans="1:9" ht="15.75" x14ac:dyDescent="0.25">
      <c r="A12" s="523"/>
      <c r="B12" s="523"/>
      <c r="C12" s="475" t="s">
        <v>32</v>
      </c>
      <c r="D12" s="506"/>
      <c r="E12" s="507"/>
      <c r="F12" s="209"/>
    </row>
    <row r="13" spans="1:9" ht="15.75" x14ac:dyDescent="0.25">
      <c r="A13" s="524" t="s">
        <v>399</v>
      </c>
      <c r="B13" s="524"/>
      <c r="C13" s="482">
        <f>'ACE in Schools '!$D$4</f>
        <v>0</v>
      </c>
      <c r="D13" s="506"/>
      <c r="E13" s="507"/>
      <c r="F13" s="209"/>
    </row>
    <row r="14" spans="1:9" x14ac:dyDescent="0.25">
      <c r="A14" s="524" t="s">
        <v>398</v>
      </c>
      <c r="B14" s="524"/>
      <c r="C14" s="483">
        <f>'ACE in Communities'!$D$4</f>
        <v>0</v>
      </c>
      <c r="D14" s="210"/>
      <c r="E14" s="212"/>
    </row>
    <row r="15" spans="1:9" x14ac:dyDescent="0.25">
      <c r="A15" s="524" t="s">
        <v>400</v>
      </c>
      <c r="B15" s="524"/>
      <c r="C15" s="483">
        <f>'ACE in TEIs  '!$D$4</f>
        <v>0</v>
      </c>
      <c r="D15" s="228"/>
      <c r="E15" s="225"/>
      <c r="F15"/>
    </row>
    <row r="16" spans="1:9" ht="15.75" x14ac:dyDescent="0.25">
      <c r="A16" s="524" t="s">
        <v>401</v>
      </c>
      <c r="B16" s="524"/>
      <c r="C16" s="482">
        <f>'Intensive Literacy and Numeracy'!$D$4</f>
        <v>0</v>
      </c>
      <c r="D16" s="506"/>
      <c r="E16" s="507"/>
      <c r="F16" s="209"/>
    </row>
    <row r="17" spans="1:6" ht="15.75" x14ac:dyDescent="0.25">
      <c r="A17" s="525" t="s">
        <v>403</v>
      </c>
      <c r="B17" s="525"/>
      <c r="C17" s="482">
        <f>'ILN ESOL'!$D$4</f>
        <v>0</v>
      </c>
      <c r="D17" s="506"/>
      <c r="E17" s="507"/>
      <c r="F17" s="209"/>
    </row>
    <row r="18" spans="1:6" x14ac:dyDescent="0.25">
      <c r="A18" s="526" t="s">
        <v>415</v>
      </c>
      <c r="B18" s="526"/>
      <c r="C18" s="482">
        <f>'ILN-Refugee English'!$D$4</f>
        <v>0</v>
      </c>
      <c r="D18" s="210"/>
      <c r="E18" s="212"/>
    </row>
    <row r="19" spans="1:6" x14ac:dyDescent="0.25">
      <c r="A19" s="524" t="s">
        <v>402</v>
      </c>
      <c r="B19" s="524"/>
      <c r="C19" s="482">
        <f>'TEO-led WLN'!$D$4</f>
        <v>0</v>
      </c>
      <c r="D19" s="210"/>
      <c r="E19" s="212"/>
    </row>
    <row r="20" spans="1:6" x14ac:dyDescent="0.25">
      <c r="A20" s="522" t="s">
        <v>33</v>
      </c>
      <c r="B20" s="522"/>
      <c r="C20" s="484">
        <f>SUM(C13:C19)</f>
        <v>0</v>
      </c>
      <c r="D20" s="224"/>
      <c r="E20" s="227"/>
      <c r="F20" s="226"/>
    </row>
  </sheetData>
  <sheetProtection sheet="1" formatCells="0" formatColumns="0" formatRows="0" insertColumns="0" insertRows="0" insertHyperlinks="0" deleteColumns="0" deleteRows="0"/>
  <protectedRanges>
    <protectedRange sqref="C8:F9" name="Range2"/>
    <protectedRange sqref="C4:C5" name="Range1"/>
  </protectedRanges>
  <mergeCells count="27">
    <mergeCell ref="D12:E12"/>
    <mergeCell ref="D16:E16"/>
    <mergeCell ref="D17:E17"/>
    <mergeCell ref="D13:E13"/>
    <mergeCell ref="A15:B15"/>
    <mergeCell ref="A20:B20"/>
    <mergeCell ref="A12:B12"/>
    <mergeCell ref="A16:B16"/>
    <mergeCell ref="A19:B19"/>
    <mergeCell ref="A17:B17"/>
    <mergeCell ref="A18:B18"/>
    <mergeCell ref="A13:B13"/>
    <mergeCell ref="A14:B14"/>
    <mergeCell ref="A11:C11"/>
    <mergeCell ref="A4:B4"/>
    <mergeCell ref="A7:C7"/>
    <mergeCell ref="A8:B8"/>
    <mergeCell ref="D8:F8"/>
    <mergeCell ref="A9:B9"/>
    <mergeCell ref="D9:F9"/>
    <mergeCell ref="D11:E11"/>
    <mergeCell ref="A1:F1"/>
    <mergeCell ref="A3:B3"/>
    <mergeCell ref="D3:E3"/>
    <mergeCell ref="A5:B5"/>
    <mergeCell ref="D5:E5"/>
    <mergeCell ref="A2:C2"/>
  </mergeCells>
  <dataValidations count="1">
    <dataValidation type="list" allowBlank="1" showInputMessage="1" showErrorMessage="1" sqref="C9" xr:uid="{CCC4B0D3-6A52-4B4C-B752-97CB0ED00003}">
      <formula1>"No this is not an option, Yes and we still require additional funding"</formula1>
    </dataValidation>
  </dataValidations>
  <pageMargins left="0.7" right="0.7" top="0.75" bottom="0.75" header="0.3" footer="0.3"/>
  <pageSetup paperSize="9" orientation="portrait" r:id="rId1"/>
  <ignoredErrors>
    <ignoredError sqref="C13:C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4B0BA-8E36-4A7F-B4A0-732D39937EDC}">
  <sheetPr>
    <pageSetUpPr fitToPage="1"/>
  </sheetPr>
  <dimension ref="A1:GB45"/>
  <sheetViews>
    <sheetView showGridLines="0" zoomScale="90" zoomScaleNormal="90" workbookViewId="0">
      <selection activeCell="D10" sqref="D10"/>
    </sheetView>
  </sheetViews>
  <sheetFormatPr defaultColWidth="8.5703125" defaultRowHeight="15" x14ac:dyDescent="0.25"/>
  <cols>
    <col min="1" max="1" width="55.5703125" style="350" customWidth="1"/>
    <col min="2" max="2" width="55.5703125" style="404" customWidth="1"/>
    <col min="3" max="7" width="70.5703125" style="350" customWidth="1"/>
    <col min="8" max="16" width="8.5703125" style="350"/>
    <col min="17" max="17" width="13.42578125" style="350" customWidth="1"/>
    <col min="18" max="16384" width="8.5703125" style="350"/>
  </cols>
  <sheetData>
    <row r="1" spans="1:184" s="316" customFormat="1" ht="75.75" customHeight="1" x14ac:dyDescent="0.25">
      <c r="A1" s="527" t="s">
        <v>172</v>
      </c>
      <c r="B1" s="527"/>
      <c r="C1" s="347"/>
      <c r="D1" s="347"/>
      <c r="E1" s="347"/>
      <c r="F1" s="347"/>
      <c r="G1" s="350"/>
      <c r="H1" s="350"/>
      <c r="I1" s="350"/>
      <c r="J1" s="350"/>
    </row>
    <row r="2" spans="1:184" s="316" customFormat="1" ht="30" customHeight="1" x14ac:dyDescent="0.25">
      <c r="A2" s="347"/>
      <c r="B2" s="347"/>
      <c r="C2" s="365" t="s">
        <v>68</v>
      </c>
      <c r="D2" s="409" t="str">
        <f>'Key information and summary'!$C$3</f>
        <v>00/00/2022</v>
      </c>
      <c r="E2" s="311"/>
      <c r="F2" s="311"/>
      <c r="G2" s="339"/>
      <c r="H2" s="350"/>
      <c r="I2" s="350"/>
      <c r="J2" s="350"/>
    </row>
    <row r="3" spans="1:184" s="316" customFormat="1" ht="30" customHeight="1" x14ac:dyDescent="0.25">
      <c r="A3" s="528" t="s">
        <v>69</v>
      </c>
      <c r="B3" s="529"/>
      <c r="C3" s="529"/>
      <c r="D3" s="530"/>
      <c r="E3" s="347"/>
      <c r="F3" s="347"/>
      <c r="G3" s="309"/>
      <c r="H3" s="366"/>
      <c r="I3" s="366"/>
      <c r="J3" s="366"/>
    </row>
    <row r="4" spans="1:184" ht="30" customHeight="1" x14ac:dyDescent="0.25">
      <c r="A4" s="367" t="s">
        <v>36</v>
      </c>
      <c r="B4" s="410">
        <f>'Key information and summary'!$C$4</f>
        <v>0</v>
      </c>
      <c r="C4" s="368" t="s">
        <v>500</v>
      </c>
      <c r="D4" s="476">
        <f>SUM(C13:BA13)</f>
        <v>0</v>
      </c>
      <c r="E4" s="347"/>
      <c r="F4" s="347"/>
      <c r="G4" s="347"/>
      <c r="H4" s="369"/>
      <c r="I4" s="370"/>
      <c r="J4" s="370"/>
    </row>
    <row r="5" spans="1:184" ht="30" customHeight="1" x14ac:dyDescent="0.25">
      <c r="A5" s="368" t="s">
        <v>37</v>
      </c>
      <c r="B5" s="411">
        <f>'Key information and summary'!$C$5</f>
        <v>0</v>
      </c>
      <c r="C5" s="371"/>
      <c r="D5" s="372"/>
      <c r="E5" s="311"/>
      <c r="F5" s="311"/>
      <c r="G5" s="363"/>
      <c r="H5" s="373"/>
      <c r="I5" s="339"/>
      <c r="J5" s="339"/>
    </row>
    <row r="6" spans="1:184" s="366" customFormat="1" ht="24.95" customHeight="1" x14ac:dyDescent="0.25">
      <c r="A6" s="374"/>
      <c r="B6" s="374"/>
      <c r="C6" s="374"/>
      <c r="D6" s="374"/>
      <c r="E6" s="374"/>
      <c r="F6" s="374"/>
      <c r="G6" s="374"/>
      <c r="H6" s="350"/>
      <c r="I6" s="350"/>
      <c r="J6" s="350"/>
    </row>
    <row r="7" spans="1:184" s="370" customFormat="1" ht="50.1" customHeight="1" x14ac:dyDescent="0.25">
      <c r="A7" s="531" t="s">
        <v>173</v>
      </c>
      <c r="B7" s="532"/>
      <c r="C7" s="375" t="s">
        <v>100</v>
      </c>
      <c r="D7" s="376" t="s">
        <v>101</v>
      </c>
      <c r="E7" s="375" t="s">
        <v>102</v>
      </c>
      <c r="F7" s="375" t="s">
        <v>103</v>
      </c>
      <c r="G7" s="375" t="s">
        <v>170</v>
      </c>
      <c r="H7" s="350"/>
      <c r="I7" s="350"/>
      <c r="J7" s="350"/>
      <c r="K7" s="350"/>
    </row>
    <row r="8" spans="1:184" s="338" customFormat="1" ht="30" customHeight="1" x14ac:dyDescent="0.25">
      <c r="A8" s="533" t="s">
        <v>174</v>
      </c>
      <c r="B8" s="534"/>
      <c r="C8" s="377"/>
      <c r="D8" s="378"/>
      <c r="E8" s="377"/>
      <c r="F8" s="377"/>
      <c r="G8" s="377"/>
    </row>
    <row r="9" spans="1:184" s="309" customFormat="1" ht="30" customHeight="1" x14ac:dyDescent="0.25">
      <c r="A9" s="379" t="s">
        <v>168</v>
      </c>
      <c r="B9" s="380"/>
      <c r="C9" s="381"/>
      <c r="D9" s="381"/>
      <c r="E9" s="381"/>
      <c r="F9" s="381"/>
      <c r="G9" s="381"/>
    </row>
    <row r="10" spans="1:184" s="309" customFormat="1" ht="30" customHeight="1" x14ac:dyDescent="0.25">
      <c r="A10" s="379" t="s">
        <v>167</v>
      </c>
      <c r="B10" s="382" t="s">
        <v>166</v>
      </c>
      <c r="C10" s="381"/>
      <c r="D10" s="381"/>
      <c r="E10" s="381"/>
      <c r="F10" s="381"/>
      <c r="G10" s="381"/>
    </row>
    <row r="11" spans="1:184" s="309" customFormat="1" ht="30" customHeight="1" x14ac:dyDescent="0.25">
      <c r="A11" s="379" t="s">
        <v>175</v>
      </c>
      <c r="B11" s="383" t="s">
        <v>176</v>
      </c>
      <c r="C11" s="407">
        <v>10</v>
      </c>
      <c r="D11" s="384">
        <v>10</v>
      </c>
      <c r="E11" s="384">
        <v>10</v>
      </c>
      <c r="F11" s="384">
        <v>10</v>
      </c>
      <c r="G11" s="384">
        <v>10</v>
      </c>
    </row>
    <row r="12" spans="1:184" s="309" customFormat="1" ht="30" customHeight="1" x14ac:dyDescent="0.25">
      <c r="A12" s="379" t="s">
        <v>163</v>
      </c>
      <c r="B12" s="385" t="s">
        <v>161</v>
      </c>
      <c r="C12" s="408">
        <f>SUM(C9*C10)</f>
        <v>0</v>
      </c>
      <c r="D12" s="408">
        <f>SUM(D9*D10)</f>
        <v>0</v>
      </c>
      <c r="E12" s="408">
        <f>SUM(E9*E10)</f>
        <v>0</v>
      </c>
      <c r="F12" s="408">
        <f>SUM(F9*F10)</f>
        <v>0</v>
      </c>
      <c r="G12" s="408">
        <f>SUM(G9*G10)</f>
        <v>0</v>
      </c>
    </row>
    <row r="13" spans="1:184" s="309" customFormat="1" ht="30" customHeight="1" x14ac:dyDescent="0.25">
      <c r="A13" s="386" t="s">
        <v>162</v>
      </c>
      <c r="B13" s="385" t="s">
        <v>161</v>
      </c>
      <c r="C13" s="407">
        <f>SUM(C12*C11)</f>
        <v>0</v>
      </c>
      <c r="D13" s="407">
        <f>SUM(D12*D11)</f>
        <v>0</v>
      </c>
      <c r="E13" s="407">
        <f>SUM(E12*E11)</f>
        <v>0</v>
      </c>
      <c r="F13" s="407">
        <f>SUM(F12*F11)</f>
        <v>0</v>
      </c>
      <c r="G13" s="407">
        <f>SUM(G12*G11)</f>
        <v>0</v>
      </c>
    </row>
    <row r="14" spans="1:184" s="389" customFormat="1" ht="36.6" customHeight="1" x14ac:dyDescent="0.25">
      <c r="A14" s="387" t="s">
        <v>45</v>
      </c>
      <c r="B14" s="382" t="s">
        <v>76</v>
      </c>
      <c r="C14" s="351"/>
      <c r="D14" s="351"/>
      <c r="E14" s="351"/>
      <c r="F14" s="351"/>
      <c r="G14" s="35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352"/>
      <c r="DG14" s="352"/>
      <c r="DH14" s="388"/>
      <c r="DI14" s="388"/>
      <c r="DJ14" s="388"/>
      <c r="DK14" s="388"/>
      <c r="DL14" s="388"/>
      <c r="DM14" s="388"/>
      <c r="DN14" s="388"/>
      <c r="DO14" s="388"/>
      <c r="DP14" s="388"/>
      <c r="DQ14" s="388"/>
      <c r="DR14" s="388"/>
      <c r="DS14" s="388"/>
      <c r="DT14" s="388"/>
      <c r="DU14" s="388"/>
      <c r="DV14" s="388"/>
      <c r="DW14" s="388"/>
      <c r="DX14" s="388"/>
      <c r="DY14" s="388"/>
      <c r="DZ14" s="388"/>
      <c r="EA14" s="388"/>
      <c r="EB14" s="388"/>
      <c r="EC14" s="388"/>
      <c r="ED14" s="388"/>
      <c r="EE14" s="388"/>
      <c r="EF14" s="388"/>
      <c r="EG14" s="388"/>
      <c r="EH14" s="388"/>
      <c r="EI14" s="388"/>
      <c r="EJ14" s="388"/>
      <c r="EK14" s="388"/>
      <c r="EL14" s="388"/>
      <c r="EM14" s="388"/>
      <c r="EN14" s="388"/>
      <c r="EO14" s="388"/>
      <c r="EP14" s="388"/>
      <c r="EQ14" s="388"/>
      <c r="ER14" s="388"/>
      <c r="ES14" s="388"/>
      <c r="ET14" s="388"/>
      <c r="EU14" s="388"/>
      <c r="EV14" s="388"/>
      <c r="EW14" s="388"/>
      <c r="EX14" s="388"/>
      <c r="EY14" s="388"/>
      <c r="EZ14" s="388"/>
      <c r="FA14" s="388"/>
      <c r="FB14" s="388"/>
      <c r="FC14" s="388"/>
      <c r="FD14" s="388"/>
      <c r="FE14" s="388"/>
      <c r="FF14" s="388"/>
      <c r="FG14" s="388"/>
      <c r="FH14" s="388"/>
      <c r="FI14" s="388"/>
      <c r="FJ14" s="388"/>
      <c r="FK14" s="388"/>
      <c r="FL14" s="388"/>
      <c r="FM14" s="388"/>
      <c r="FN14" s="388"/>
      <c r="FO14" s="388"/>
      <c r="FP14" s="388"/>
      <c r="FQ14" s="388"/>
      <c r="FR14" s="388"/>
      <c r="FS14" s="388"/>
      <c r="FT14" s="388"/>
      <c r="FU14" s="388"/>
      <c r="FV14" s="388"/>
      <c r="FW14" s="388"/>
      <c r="FX14" s="388"/>
      <c r="FY14" s="388"/>
      <c r="FZ14" s="388"/>
      <c r="GA14" s="388"/>
      <c r="GB14" s="388"/>
    </row>
    <row r="15" spans="1:184" s="366" customFormat="1" ht="24.95" customHeight="1" x14ac:dyDescent="0.25">
      <c r="A15" s="374"/>
      <c r="B15" s="374"/>
      <c r="C15" s="374"/>
      <c r="D15" s="374"/>
      <c r="E15" s="374"/>
      <c r="F15" s="374"/>
      <c r="G15" s="374"/>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row>
    <row r="16" spans="1:184" s="309" customFormat="1" ht="51" customHeight="1" x14ac:dyDescent="0.25">
      <c r="A16" s="536" t="s">
        <v>189</v>
      </c>
      <c r="B16" s="537"/>
      <c r="C16" s="334" t="s">
        <v>187</v>
      </c>
      <c r="D16" s="334" t="s">
        <v>47</v>
      </c>
      <c r="E16" s="350"/>
      <c r="F16" s="350"/>
    </row>
    <row r="17" spans="1:184" s="391" customFormat="1" ht="30" customHeight="1" x14ac:dyDescent="0.25">
      <c r="A17" s="538" t="s">
        <v>186</v>
      </c>
      <c r="B17" s="538"/>
      <c r="C17" s="335"/>
      <c r="D17" s="412">
        <f>SUM(C17*C11)</f>
        <v>0</v>
      </c>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390"/>
      <c r="DG17" s="390"/>
    </row>
    <row r="18" spans="1:184" s="366" customFormat="1" ht="24.95" customHeight="1" x14ac:dyDescent="0.25">
      <c r="A18" s="374"/>
      <c r="B18" s="374"/>
      <c r="C18" s="374"/>
      <c r="D18" s="374"/>
      <c r="E18" s="374"/>
      <c r="F18" s="374"/>
      <c r="G18" s="374"/>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row>
    <row r="19" spans="1:184" s="393" customFormat="1" ht="47.1" customHeight="1" x14ac:dyDescent="0.25">
      <c r="A19" s="535" t="s">
        <v>492</v>
      </c>
      <c r="B19" s="535"/>
      <c r="C19" s="340" t="s">
        <v>177</v>
      </c>
      <c r="D19" s="75" t="s">
        <v>48</v>
      </c>
      <c r="E19" s="348"/>
      <c r="F19" s="363"/>
      <c r="G19" s="363"/>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92"/>
      <c r="AY19" s="392"/>
      <c r="AZ19" s="392"/>
      <c r="BA19" s="392"/>
      <c r="BB19" s="392"/>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2"/>
      <c r="CE19" s="392"/>
      <c r="CF19" s="392"/>
      <c r="CG19" s="392"/>
      <c r="CH19" s="392"/>
      <c r="CI19" s="392"/>
      <c r="CJ19" s="392"/>
      <c r="CK19" s="392"/>
      <c r="CL19" s="392"/>
      <c r="CM19" s="392"/>
      <c r="CN19" s="392"/>
      <c r="CO19" s="392"/>
      <c r="CP19" s="392"/>
      <c r="CQ19" s="392"/>
      <c r="CR19" s="392"/>
      <c r="CS19" s="392"/>
      <c r="CT19" s="392"/>
      <c r="CU19" s="392"/>
      <c r="CV19" s="392"/>
      <c r="CW19" s="392"/>
      <c r="CX19" s="392"/>
      <c r="CY19" s="392"/>
      <c r="CZ19" s="392"/>
      <c r="DA19" s="392"/>
      <c r="DB19" s="392"/>
      <c r="DC19" s="392"/>
      <c r="DD19" s="392"/>
      <c r="DE19" s="392"/>
      <c r="DF19" s="392"/>
      <c r="DG19" s="392"/>
      <c r="DH19" s="392"/>
      <c r="DI19" s="392"/>
      <c r="DJ19" s="392"/>
    </row>
    <row r="20" spans="1:184" s="309" customFormat="1" ht="60.6" customHeight="1" x14ac:dyDescent="0.25">
      <c r="A20" s="344" t="s">
        <v>188</v>
      </c>
      <c r="B20" s="342" t="s">
        <v>159</v>
      </c>
      <c r="C20" s="473"/>
      <c r="D20" s="457" t="str">
        <f>IFERROR(C20/C17,"")</f>
        <v/>
      </c>
      <c r="E20" s="394"/>
      <c r="F20" s="363"/>
      <c r="G20" s="363"/>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95"/>
      <c r="AY20" s="395"/>
      <c r="AZ20" s="395"/>
      <c r="BA20" s="395"/>
      <c r="BB20" s="395"/>
      <c r="BC20" s="395"/>
      <c r="BD20" s="395"/>
      <c r="BE20" s="395"/>
      <c r="BF20" s="395"/>
      <c r="BG20" s="395"/>
      <c r="BH20" s="395"/>
      <c r="BI20" s="395"/>
      <c r="BJ20" s="395"/>
      <c r="BK20" s="395"/>
      <c r="BL20" s="395"/>
      <c r="BM20" s="395"/>
      <c r="BN20" s="395"/>
      <c r="BO20" s="395"/>
      <c r="BP20" s="395"/>
      <c r="BQ20" s="395"/>
      <c r="BR20" s="395"/>
      <c r="BS20" s="395"/>
      <c r="BT20" s="395"/>
      <c r="BU20" s="395"/>
      <c r="BV20" s="395"/>
      <c r="BW20" s="395"/>
      <c r="BX20" s="395"/>
      <c r="BY20" s="395"/>
      <c r="BZ20" s="395"/>
      <c r="CA20" s="395"/>
      <c r="CB20" s="395"/>
      <c r="CC20" s="395"/>
      <c r="CD20" s="395"/>
      <c r="CE20" s="395"/>
      <c r="CF20" s="395"/>
      <c r="CG20" s="395"/>
      <c r="CH20" s="395"/>
      <c r="CI20" s="395"/>
      <c r="CJ20" s="395"/>
      <c r="CK20" s="395"/>
      <c r="CL20" s="395"/>
      <c r="CM20" s="395"/>
      <c r="CN20" s="395"/>
      <c r="CO20" s="395"/>
      <c r="CP20" s="395"/>
      <c r="CQ20" s="395"/>
      <c r="CR20" s="395"/>
      <c r="CS20" s="395"/>
      <c r="CT20" s="395"/>
      <c r="CU20" s="395"/>
      <c r="CV20" s="395"/>
      <c r="CW20" s="395"/>
      <c r="CX20" s="395"/>
      <c r="CY20" s="395"/>
      <c r="CZ20" s="395"/>
      <c r="DA20" s="395"/>
      <c r="DB20" s="395"/>
      <c r="DC20" s="395"/>
      <c r="DD20" s="395"/>
      <c r="DE20" s="395"/>
      <c r="DF20" s="395"/>
      <c r="DG20" s="395"/>
      <c r="DH20" s="395"/>
      <c r="DI20" s="395"/>
      <c r="DJ20" s="395"/>
    </row>
    <row r="21" spans="1:184" ht="31.35" customHeight="1" x14ac:dyDescent="0.25">
      <c r="A21" s="543" t="s">
        <v>178</v>
      </c>
      <c r="B21" s="544"/>
      <c r="C21" s="396"/>
      <c r="D21" s="267" t="s">
        <v>231</v>
      </c>
      <c r="E21" s="311"/>
      <c r="F21" s="363"/>
      <c r="G21" s="363"/>
      <c r="AX21" s="397"/>
      <c r="AY21" s="397"/>
      <c r="AZ21" s="397"/>
      <c r="BA21" s="397"/>
      <c r="BB21" s="397"/>
      <c r="BC21" s="397"/>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97"/>
      <c r="CN21" s="397"/>
      <c r="CO21" s="397"/>
      <c r="CP21" s="397"/>
      <c r="CQ21" s="397"/>
      <c r="CR21" s="397"/>
      <c r="CS21" s="397"/>
      <c r="CT21" s="397"/>
      <c r="CU21" s="397"/>
      <c r="CV21" s="397"/>
      <c r="CW21" s="397"/>
      <c r="CX21" s="397"/>
      <c r="CY21" s="397"/>
      <c r="CZ21" s="397"/>
      <c r="DA21" s="397"/>
      <c r="DB21" s="397"/>
      <c r="DC21" s="397"/>
      <c r="DD21" s="397"/>
      <c r="DE21" s="397"/>
      <c r="DF21" s="397"/>
      <c r="DG21" s="397"/>
      <c r="DH21" s="397"/>
      <c r="DI21" s="397"/>
      <c r="DJ21" s="397"/>
    </row>
    <row r="22" spans="1:184" s="366" customFormat="1" ht="24.95" customHeight="1" x14ac:dyDescent="0.25">
      <c r="A22" s="452"/>
      <c r="B22" s="452"/>
      <c r="C22" s="452"/>
      <c r="D22" s="452"/>
      <c r="E22" s="452"/>
      <c r="F22" s="452"/>
      <c r="G22" s="452"/>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row>
    <row r="23" spans="1:184" s="309" customFormat="1" ht="39.950000000000003" customHeight="1" x14ac:dyDescent="0.25">
      <c r="A23" s="536" t="s">
        <v>158</v>
      </c>
      <c r="B23" s="537"/>
      <c r="C23" s="321" t="str">
        <f>$C$7</f>
        <v>Request 1: [Insert Course name]</v>
      </c>
      <c r="D23" s="321" t="str">
        <f>$D$7</f>
        <v>Request 2: [Insert Course name]</v>
      </c>
      <c r="E23" s="321" t="str">
        <f>$E$7</f>
        <v>Request 3: [Insert Course name]</v>
      </c>
      <c r="F23" s="321" t="str">
        <f>$F$7</f>
        <v>Request 4: [Insert Course name]</v>
      </c>
      <c r="G23" s="321" t="str">
        <f>$G$7</f>
        <v>Request 5: [Insert Course name]</v>
      </c>
      <c r="H23" s="350"/>
      <c r="I23" s="350"/>
    </row>
    <row r="24" spans="1:184" s="398" customFormat="1" ht="180" x14ac:dyDescent="0.25">
      <c r="A24" s="345" t="s">
        <v>425</v>
      </c>
      <c r="B24" s="345" t="s">
        <v>157</v>
      </c>
      <c r="C24" s="346"/>
      <c r="D24" s="346"/>
      <c r="E24" s="346"/>
      <c r="F24" s="346"/>
      <c r="G24" s="346"/>
    </row>
    <row r="25" spans="1:184" ht="50.1" customHeight="1" x14ac:dyDescent="0.25">
      <c r="A25" s="549" t="s">
        <v>479</v>
      </c>
      <c r="B25" s="550"/>
      <c r="C25" s="399"/>
      <c r="D25" s="348"/>
      <c r="E25" s="348"/>
      <c r="F25" s="348"/>
      <c r="G25" s="400"/>
    </row>
    <row r="26" spans="1:184" s="366" customFormat="1" ht="24.95" customHeight="1" x14ac:dyDescent="0.25">
      <c r="A26" s="452"/>
      <c r="B26" s="452"/>
      <c r="C26" s="452"/>
      <c r="D26" s="452"/>
      <c r="E26" s="452"/>
      <c r="F26" s="452"/>
      <c r="G26" s="452"/>
      <c r="H26" s="401"/>
      <c r="I26" s="333"/>
    </row>
    <row r="27" spans="1:184" s="309" customFormat="1" ht="39.950000000000003" customHeight="1" x14ac:dyDescent="0.25">
      <c r="A27" s="536" t="s">
        <v>54</v>
      </c>
      <c r="B27" s="537"/>
      <c r="C27" s="321" t="str">
        <f>C$7</f>
        <v>Request 1: [Insert Course name]</v>
      </c>
      <c r="D27" s="321" t="str">
        <f>$D$7</f>
        <v>Request 2: [Insert Course name]</v>
      </c>
      <c r="E27" s="321" t="str">
        <f>$E$7</f>
        <v>Request 3: [Insert Course name]</v>
      </c>
      <c r="F27" s="321" t="str">
        <f>$F$7</f>
        <v>Request 4: [Insert Course name]</v>
      </c>
      <c r="G27" s="321" t="str">
        <f>$G$7</f>
        <v>Request 5: [Insert Course name]</v>
      </c>
      <c r="H27" s="350"/>
      <c r="I27" s="350"/>
    </row>
    <row r="28" spans="1:184" s="47" customFormat="1" ht="24.95" customHeight="1" x14ac:dyDescent="0.25">
      <c r="A28" s="551" t="s">
        <v>114</v>
      </c>
      <c r="B28" s="552"/>
      <c r="C28" s="84"/>
      <c r="D28" s="84"/>
      <c r="E28" s="84"/>
      <c r="F28" s="84"/>
      <c r="G28" s="84"/>
    </row>
    <row r="29" spans="1:184" s="47" customFormat="1" ht="24.95" customHeight="1" x14ac:dyDescent="0.25">
      <c r="A29" s="553" t="s">
        <v>115</v>
      </c>
      <c r="B29" s="554"/>
      <c r="C29" s="84"/>
      <c r="D29" s="84"/>
      <c r="E29" s="84"/>
      <c r="F29" s="84"/>
      <c r="G29" s="84"/>
    </row>
    <row r="30" spans="1:184" s="47" customFormat="1" ht="24.95" customHeight="1" x14ac:dyDescent="0.25">
      <c r="A30" s="553" t="s">
        <v>57</v>
      </c>
      <c r="B30" s="554"/>
      <c r="C30" s="145"/>
      <c r="D30" s="145"/>
      <c r="E30" s="145"/>
      <c r="F30" s="145"/>
      <c r="G30" s="145"/>
    </row>
    <row r="31" spans="1:184" s="47" customFormat="1" ht="24.95" customHeight="1" x14ac:dyDescent="0.25">
      <c r="A31" s="545" t="s">
        <v>58</v>
      </c>
      <c r="B31" s="546"/>
      <c r="C31" s="85"/>
      <c r="D31" s="85"/>
      <c r="E31" s="85"/>
      <c r="F31" s="85"/>
      <c r="G31" s="85"/>
    </row>
    <row r="32" spans="1:184" s="460" customFormat="1" ht="24.95" customHeight="1" x14ac:dyDescent="0.25">
      <c r="A32" s="545" t="s">
        <v>117</v>
      </c>
      <c r="B32" s="546"/>
      <c r="C32" s="85"/>
      <c r="D32" s="85"/>
      <c r="E32" s="85"/>
      <c r="F32" s="85"/>
      <c r="G32" s="85"/>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c r="CQ32" s="458"/>
      <c r="CR32" s="458"/>
      <c r="CS32" s="458"/>
      <c r="CT32" s="458"/>
      <c r="CU32" s="458"/>
      <c r="CV32" s="458"/>
      <c r="CW32" s="458"/>
      <c r="CX32" s="458"/>
      <c r="CY32" s="458"/>
      <c r="CZ32" s="458"/>
      <c r="DA32" s="458"/>
      <c r="DB32" s="458"/>
      <c r="DC32" s="458"/>
      <c r="DD32" s="458"/>
      <c r="DE32" s="458"/>
      <c r="DF32" s="458"/>
      <c r="DG32" s="458"/>
      <c r="DH32" s="458"/>
      <c r="DI32" s="458"/>
      <c r="DJ32" s="458"/>
      <c r="DK32" s="458"/>
      <c r="DL32" s="458"/>
      <c r="DM32" s="458"/>
      <c r="DN32" s="458"/>
      <c r="DO32" s="458"/>
      <c r="DP32" s="458"/>
      <c r="DQ32" s="458"/>
      <c r="DR32" s="458"/>
      <c r="DS32" s="458"/>
      <c r="DT32" s="458"/>
      <c r="DU32" s="458"/>
      <c r="DV32" s="458"/>
      <c r="DW32" s="458"/>
      <c r="DX32" s="458"/>
      <c r="DY32" s="458"/>
      <c r="DZ32" s="458"/>
      <c r="EA32" s="458"/>
      <c r="EB32" s="458"/>
      <c r="EC32" s="458"/>
      <c r="ED32" s="458"/>
      <c r="EE32" s="458"/>
      <c r="EF32" s="458"/>
      <c r="EG32" s="458"/>
      <c r="EH32" s="458"/>
      <c r="EI32" s="458"/>
      <c r="EJ32" s="458"/>
      <c r="EK32" s="458"/>
      <c r="EL32" s="458"/>
      <c r="EM32" s="458"/>
      <c r="EN32" s="458"/>
      <c r="EO32" s="458"/>
      <c r="EP32" s="458"/>
      <c r="EQ32" s="458"/>
      <c r="ER32" s="458"/>
      <c r="ES32" s="458"/>
      <c r="ET32" s="458"/>
      <c r="EU32" s="458"/>
      <c r="EV32" s="458"/>
      <c r="EW32" s="458"/>
      <c r="EX32" s="458"/>
      <c r="EY32" s="458"/>
      <c r="EZ32" s="458"/>
      <c r="FA32" s="458"/>
      <c r="FB32" s="458"/>
      <c r="FC32" s="458"/>
      <c r="FD32" s="458"/>
      <c r="FE32" s="458"/>
      <c r="FF32" s="458"/>
      <c r="FG32" s="458"/>
      <c r="FH32" s="458"/>
      <c r="FI32" s="458"/>
      <c r="FJ32" s="458"/>
      <c r="FK32" s="458"/>
      <c r="FL32" s="458"/>
      <c r="FM32" s="458"/>
      <c r="FN32" s="458"/>
      <c r="FO32" s="458"/>
      <c r="FP32" s="458"/>
      <c r="FQ32" s="458"/>
      <c r="FR32" s="458"/>
      <c r="FS32" s="458"/>
      <c r="FT32" s="458"/>
      <c r="FU32" s="458"/>
      <c r="FV32" s="458"/>
      <c r="FW32" s="459"/>
      <c r="FX32" s="459"/>
      <c r="FY32" s="459"/>
      <c r="FZ32" s="459"/>
      <c r="GA32" s="459"/>
      <c r="GB32" s="459"/>
    </row>
    <row r="33" spans="1:15" s="39" customFormat="1" ht="24.95" customHeight="1" x14ac:dyDescent="0.25">
      <c r="A33" s="454" t="s">
        <v>60</v>
      </c>
      <c r="B33" s="455"/>
      <c r="C33" s="146"/>
      <c r="D33" s="146"/>
      <c r="E33" s="146"/>
      <c r="F33" s="146"/>
      <c r="G33" s="146"/>
      <c r="H33" s="138"/>
      <c r="I33" s="138"/>
    </row>
    <row r="34" spans="1:15" s="80" customFormat="1" ht="30.95" customHeight="1" x14ac:dyDescent="0.25">
      <c r="A34" s="547" t="s">
        <v>179</v>
      </c>
      <c r="B34" s="548"/>
      <c r="C34" s="461"/>
      <c r="D34" s="461"/>
      <c r="E34" s="461"/>
      <c r="F34" s="461"/>
      <c r="G34" s="461"/>
      <c r="H34" s="47"/>
      <c r="I34" s="47"/>
    </row>
    <row r="35" spans="1:15" s="185" customFormat="1" ht="24.95" customHeight="1" x14ac:dyDescent="0.25">
      <c r="A35" s="238"/>
      <c r="B35" s="238"/>
      <c r="C35" s="238"/>
      <c r="D35" s="238"/>
      <c r="E35" s="238"/>
      <c r="F35" s="238"/>
      <c r="G35" s="238"/>
      <c r="H35" s="47"/>
      <c r="I35" s="47"/>
    </row>
    <row r="36" spans="1:15" s="309" customFormat="1" ht="39.950000000000003" customHeight="1" x14ac:dyDescent="0.25">
      <c r="A36" s="536" t="s">
        <v>122</v>
      </c>
      <c r="B36" s="537"/>
      <c r="C36" s="321" t="str">
        <f>C$7</f>
        <v>Request 1: [Insert Course name]</v>
      </c>
      <c r="D36" s="321" t="str">
        <f>$D$7</f>
        <v>Request 2: [Insert Course name]</v>
      </c>
      <c r="E36" s="321" t="str">
        <f>$E$7</f>
        <v>Request 3: [Insert Course name]</v>
      </c>
      <c r="F36" s="321" t="str">
        <f>$F$7</f>
        <v>Request 4: [Insert Course name]</v>
      </c>
      <c r="G36" s="321" t="str">
        <f>$G$7</f>
        <v>Request 5: [Insert Course name]</v>
      </c>
      <c r="H36" s="350"/>
      <c r="I36" s="350"/>
    </row>
    <row r="37" spans="1:15" s="309" customFormat="1" ht="30" customHeight="1" x14ac:dyDescent="0.25">
      <c r="A37" s="353" t="s">
        <v>156</v>
      </c>
      <c r="B37" s="354" t="s">
        <v>155</v>
      </c>
      <c r="C37" s="346"/>
      <c r="D37" s="346"/>
      <c r="E37" s="346"/>
      <c r="F37" s="346"/>
      <c r="G37" s="346"/>
    </row>
    <row r="38" spans="1:15" s="309" customFormat="1" ht="78.599999999999994" customHeight="1" x14ac:dyDescent="0.25">
      <c r="A38" s="353" t="s">
        <v>464</v>
      </c>
      <c r="B38" s="354" t="s">
        <v>154</v>
      </c>
      <c r="C38" s="346"/>
      <c r="D38" s="346"/>
      <c r="E38" s="346"/>
      <c r="F38" s="346"/>
      <c r="G38" s="346"/>
      <c r="H38" s="402"/>
      <c r="I38" s="333"/>
    </row>
    <row r="39" spans="1:15" s="315" customFormat="1" ht="92.45" customHeight="1" x14ac:dyDescent="0.25">
      <c r="A39" s="356" t="s">
        <v>489</v>
      </c>
      <c r="B39" s="357" t="s">
        <v>53</v>
      </c>
      <c r="C39" s="346"/>
      <c r="D39" s="359"/>
      <c r="E39" s="359"/>
      <c r="F39" s="359"/>
      <c r="G39" s="359"/>
    </row>
    <row r="40" spans="1:15" s="366" customFormat="1" ht="24.95" customHeight="1" x14ac:dyDescent="0.25">
      <c r="A40" s="374"/>
      <c r="B40" s="374"/>
      <c r="C40" s="374"/>
      <c r="D40" s="374"/>
      <c r="E40" s="374"/>
      <c r="F40" s="374"/>
      <c r="G40" s="311"/>
      <c r="H40" s="311"/>
      <c r="I40" s="311"/>
    </row>
    <row r="41" spans="1:15" s="309" customFormat="1" ht="39.950000000000003" customHeight="1" x14ac:dyDescent="0.25">
      <c r="A41" s="541" t="s">
        <v>190</v>
      </c>
      <c r="B41" s="542"/>
      <c r="C41" s="321" t="str">
        <f>C$7</f>
        <v>Request 1: [Insert Course name]</v>
      </c>
      <c r="D41" s="321" t="str">
        <f>$D$7</f>
        <v>Request 2: [Insert Course name]</v>
      </c>
      <c r="E41" s="321" t="str">
        <f>$E$7</f>
        <v>Request 3: [Insert Course name]</v>
      </c>
      <c r="F41" s="321" t="str">
        <f>$F$7</f>
        <v>Request 4: [Insert Course name]</v>
      </c>
      <c r="G41" s="321" t="str">
        <f>$G$7</f>
        <v>Request 5: [Insert Course name]</v>
      </c>
      <c r="H41" s="350"/>
      <c r="I41" s="350"/>
    </row>
    <row r="42" spans="1:15" s="315" customFormat="1" ht="30" customHeight="1" x14ac:dyDescent="0.25">
      <c r="A42" s="360" t="s">
        <v>131</v>
      </c>
      <c r="B42" s="361" t="s">
        <v>153</v>
      </c>
      <c r="C42" s="403"/>
      <c r="D42" s="403"/>
      <c r="E42" s="403"/>
      <c r="F42" s="403"/>
      <c r="G42" s="403"/>
      <c r="H42" s="350"/>
      <c r="I42" s="350"/>
      <c r="J42" s="350"/>
      <c r="K42" s="350"/>
      <c r="L42" s="350"/>
      <c r="M42" s="350"/>
      <c r="N42" s="350"/>
      <c r="O42" s="350"/>
    </row>
    <row r="43" spans="1:15" ht="24.95" customHeight="1" x14ac:dyDescent="0.25"/>
    <row r="44" spans="1:15" ht="39.950000000000003" customHeight="1" x14ac:dyDescent="0.25">
      <c r="A44" s="539" t="s">
        <v>467</v>
      </c>
      <c r="B44" s="539"/>
      <c r="C44" s="405" t="s">
        <v>465</v>
      </c>
    </row>
    <row r="45" spans="1:15" s="309" customFormat="1" ht="30" customHeight="1" x14ac:dyDescent="0.25">
      <c r="A45" s="540" t="s">
        <v>457</v>
      </c>
      <c r="B45" s="540"/>
      <c r="C45" s="406"/>
      <c r="D45" s="311"/>
      <c r="E45" s="311"/>
      <c r="F45" s="311"/>
      <c r="G45" s="350"/>
      <c r="H45" s="350"/>
      <c r="I45" s="350"/>
    </row>
  </sheetData>
  <sheetProtection sheet="1" formatCells="0" formatColumns="0" formatRows="0" insertColumns="0" insertRows="0" deleteColumns="0" deleteRows="0"/>
  <protectedRanges>
    <protectedRange sqref="C21 E21" name="Range2"/>
    <protectedRange sqref="E20" name="Range2_2_1_1"/>
    <protectedRange sqref="M22:BU22" name="Range6_1_1"/>
    <protectedRange sqref="C24:G24 H22:L22" name="Range5_1_1"/>
    <protectedRange sqref="H21:L21" name="Range2_3_1"/>
    <protectedRange sqref="C22:G22" name="Range2_1"/>
    <protectedRange sqref="D25:G25" name="Range2_2_1"/>
    <protectedRange sqref="D17" name="Range2_3"/>
    <protectedRange sqref="C17" name="Range3"/>
  </protectedRanges>
  <mergeCells count="21">
    <mergeCell ref="A44:B44"/>
    <mergeCell ref="A45:B45"/>
    <mergeCell ref="A41:B41"/>
    <mergeCell ref="A21:B21"/>
    <mergeCell ref="A31:B31"/>
    <mergeCell ref="A32:B32"/>
    <mergeCell ref="A34:B34"/>
    <mergeCell ref="A36:B36"/>
    <mergeCell ref="A23:B23"/>
    <mergeCell ref="A25:B25"/>
    <mergeCell ref="A27:B27"/>
    <mergeCell ref="A28:B28"/>
    <mergeCell ref="A29:B29"/>
    <mergeCell ref="A30:B30"/>
    <mergeCell ref="A1:B1"/>
    <mergeCell ref="A3:D3"/>
    <mergeCell ref="A7:B7"/>
    <mergeCell ref="A8:B8"/>
    <mergeCell ref="A19:B19"/>
    <mergeCell ref="A16:B16"/>
    <mergeCell ref="A17:B17"/>
  </mergeCells>
  <dataValidations count="4">
    <dataValidation type="list" allowBlank="1" showInputMessage="1" showErrorMessage="1" sqref="C25 C38:G38 C45" xr:uid="{E93EF59E-1416-45AD-B6D9-865EEE126804}">
      <formula1>"Yes, No"</formula1>
    </dataValidation>
    <dataValidation type="list" allowBlank="1" showInputMessage="1" showErrorMessage="1" sqref="Q22:BU22" xr:uid="{9E30D5BB-EBFC-4CBB-A165-8C995904A51F}">
      <formula1>#REF!</formula1>
    </dataValidation>
    <dataValidation type="list" allowBlank="1" showInputMessage="1" showErrorMessage="1" sqref="E20" xr:uid="{41101B85-DCBA-4D4C-AFAF-059D6E2101E6}">
      <formula1>"This year only, Ongoing additional funding"</formula1>
    </dataValidation>
    <dataValidation type="list" allowBlank="1" showInputMessage="1" showErrorMessage="1" sqref="C14:G14" xr:uid="{14182585-815A-4C96-B2BC-65E38C10027A}">
      <formula1>"This year only, Ongoing"</formula1>
    </dataValidation>
  </dataValidations>
  <hyperlinks>
    <hyperlink ref="B11" r:id="rId1" xr:uid="{32AA02F6-E854-484C-A0D1-E05EE6B4EE6A}"/>
  </hyperlinks>
  <pageMargins left="0.70866141732283472" right="0.70866141732283472" top="0.74803149606299213" bottom="0.74803149606299213" header="0.31496062992125984" footer="0.31496062992125984"/>
  <pageSetup paperSize="8" scale="39" fitToHeight="0" orientation="landscape" r:id="rId2"/>
  <ignoredErrors>
    <ignoredError sqref="C12:G13 C23:G23 C27:G27 C36:G36 D17 C41:G41"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905D161F-B55B-48F7-8603-C39480655F09}">
          <x14:formula1>
            <xm:f>'Drop downs'!$P$12:$P$20</xm:f>
          </x14:formula1>
          <xm:sqref>C37:G37</xm:sqref>
        </x14:dataValidation>
        <x14:dataValidation type="list" allowBlank="1" showInputMessage="1" showErrorMessage="1" xr:uid="{FC8DCD3F-A59D-4FFB-A807-08804150ED35}">
          <x14:formula1>
            <xm:f>'Drop downs'!$J$2:$J$76</xm:f>
          </x14:formula1>
          <xm:sqref>C29:G29 C32:G32</xm:sqref>
        </x14:dataValidation>
        <x14:dataValidation type="list" allowBlank="1" showInputMessage="1" showErrorMessage="1" xr:uid="{0D514E3D-3C6A-4525-8748-4905368AEF7D}">
          <x14:formula1>
            <xm:f>'Drop downs'!$I$2:$I$18</xm:f>
          </x14:formula1>
          <xm:sqref>C28:G28 C31:G31</xm:sqref>
        </x14:dataValidation>
        <x14:dataValidation type="list" errorStyle="information" allowBlank="1" showInputMessage="1" showErrorMessage="1" errorTitle="Only complete if over 10%" error="Only complete this field if you are requesting an increase of more than 10% of your funding for this fund." xr:uid="{81D9ADAF-2A30-4E1E-9212-6C531AE6FEC8}">
          <x14:formula1>
            <xm:f>'Drop downs'!$Y$2:$Y$3</xm:f>
          </x14:formula1>
          <xm:sqref>C42:G42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E654-A759-43D9-B833-1EF2CC66B506}">
  <sheetPr>
    <pageSetUpPr fitToPage="1"/>
  </sheetPr>
  <dimension ref="A1:GB53"/>
  <sheetViews>
    <sheetView showGridLines="0" zoomScale="90" zoomScaleNormal="90" workbookViewId="0">
      <selection activeCell="C17" sqref="C17"/>
    </sheetView>
  </sheetViews>
  <sheetFormatPr defaultColWidth="8.5703125" defaultRowHeight="15" x14ac:dyDescent="0.25"/>
  <cols>
    <col min="1" max="2" width="55.7109375" style="39" customWidth="1"/>
    <col min="3" max="7" width="70.5703125" style="39" customWidth="1"/>
    <col min="8" max="16" width="8.5703125" style="39"/>
    <col min="17" max="17" width="13.42578125" style="39" customWidth="1"/>
    <col min="18" max="16384" width="8.5703125" style="39"/>
  </cols>
  <sheetData>
    <row r="1" spans="1:184" s="38" customFormat="1" ht="69" customHeight="1" x14ac:dyDescent="0.25">
      <c r="A1" s="555" t="s">
        <v>422</v>
      </c>
      <c r="B1" s="555"/>
      <c r="C1" s="73"/>
      <c r="D1" s="73"/>
      <c r="E1" s="73"/>
      <c r="F1" s="73"/>
      <c r="G1" s="46"/>
      <c r="H1" s="46"/>
      <c r="I1" s="46"/>
    </row>
    <row r="2" spans="1:184" s="46" customFormat="1" ht="30" customHeight="1" x14ac:dyDescent="0.25">
      <c r="A2" s="138"/>
      <c r="B2" s="138"/>
      <c r="C2" s="182" t="s">
        <v>68</v>
      </c>
      <c r="D2" s="141" t="str">
        <f>'Key information and summary'!$C$3</f>
        <v>00/00/2022</v>
      </c>
      <c r="E2" s="138"/>
      <c r="F2" s="138"/>
    </row>
    <row r="3" spans="1:184" s="46" customFormat="1" ht="30" customHeight="1" x14ac:dyDescent="0.25">
      <c r="A3" s="557" t="s">
        <v>69</v>
      </c>
      <c r="B3" s="558"/>
      <c r="C3" s="558"/>
      <c r="D3" s="559"/>
      <c r="E3" s="181"/>
      <c r="F3" s="136"/>
      <c r="G3" s="39"/>
      <c r="H3" s="39"/>
      <c r="I3" s="39"/>
    </row>
    <row r="4" spans="1:184" ht="30" customHeight="1" x14ac:dyDescent="0.25">
      <c r="A4" s="180" t="s">
        <v>36</v>
      </c>
      <c r="B4" s="243">
        <f>'Key information and summary'!$C$4</f>
        <v>0</v>
      </c>
      <c r="C4" s="140" t="s">
        <v>500</v>
      </c>
      <c r="D4" s="477">
        <f>SUM(C13:AF13)</f>
        <v>0</v>
      </c>
      <c r="E4" s="136"/>
      <c r="F4" s="136"/>
    </row>
    <row r="5" spans="1:184" ht="30" customHeight="1" x14ac:dyDescent="0.25">
      <c r="A5" s="140" t="s">
        <v>37</v>
      </c>
      <c r="B5" s="244">
        <f>'Key information and summary'!$C$5</f>
        <v>0</v>
      </c>
      <c r="C5" s="142"/>
      <c r="D5" s="143"/>
      <c r="E5" s="73"/>
      <c r="F5" s="73"/>
      <c r="G5" s="185"/>
      <c r="H5" s="185"/>
      <c r="I5" s="185"/>
    </row>
    <row r="6" spans="1:184" s="185" customFormat="1" ht="24.95" customHeight="1" x14ac:dyDescent="0.25">
      <c r="A6" s="238"/>
      <c r="B6" s="238"/>
      <c r="C6" s="238"/>
      <c r="D6" s="238"/>
      <c r="E6" s="238"/>
      <c r="F6" s="238"/>
      <c r="G6" s="46"/>
      <c r="H6" s="46"/>
      <c r="I6" s="46"/>
    </row>
    <row r="7" spans="1:184" s="80" customFormat="1" ht="60" customHeight="1" x14ac:dyDescent="0.25">
      <c r="A7" s="560" t="s">
        <v>171</v>
      </c>
      <c r="B7" s="561"/>
      <c r="C7" s="79" t="s">
        <v>100</v>
      </c>
      <c r="D7" s="79" t="s">
        <v>101</v>
      </c>
      <c r="E7" s="79" t="s">
        <v>102</v>
      </c>
      <c r="F7" s="79" t="s">
        <v>103</v>
      </c>
      <c r="G7" s="79" t="s">
        <v>170</v>
      </c>
      <c r="H7" s="39"/>
      <c r="I7" s="39"/>
      <c r="J7" s="39"/>
    </row>
    <row r="8" spans="1:184" s="259" customFormat="1" ht="30" customHeight="1" x14ac:dyDescent="0.25">
      <c r="A8" s="553" t="s">
        <v>169</v>
      </c>
      <c r="B8" s="554"/>
      <c r="C8" s="148"/>
      <c r="D8" s="148"/>
      <c r="E8" s="148"/>
      <c r="F8" s="148"/>
      <c r="G8" s="148"/>
      <c r="H8" s="39"/>
      <c r="I8" s="39"/>
      <c r="J8" s="39"/>
    </row>
    <row r="9" spans="1:184" ht="30" customHeight="1" x14ac:dyDescent="0.25">
      <c r="A9" s="178" t="s">
        <v>168</v>
      </c>
      <c r="B9" s="179"/>
      <c r="C9" s="177"/>
      <c r="D9" s="177"/>
      <c r="E9" s="177"/>
      <c r="F9" s="177"/>
      <c r="G9" s="177"/>
      <c r="H9" s="114"/>
      <c r="I9" s="114"/>
      <c r="J9" s="114"/>
    </row>
    <row r="10" spans="1:184" ht="30" customHeight="1" x14ac:dyDescent="0.25">
      <c r="A10" s="178" t="s">
        <v>167</v>
      </c>
      <c r="B10" s="174" t="s">
        <v>166</v>
      </c>
      <c r="C10" s="177"/>
      <c r="D10" s="177"/>
      <c r="E10" s="177"/>
      <c r="F10" s="177"/>
      <c r="G10" s="177"/>
      <c r="H10" s="185"/>
      <c r="I10" s="185"/>
      <c r="J10" s="185"/>
    </row>
    <row r="11" spans="1:184" ht="30" customHeight="1" x14ac:dyDescent="0.25">
      <c r="A11" s="178" t="s">
        <v>165</v>
      </c>
      <c r="B11" s="174" t="s">
        <v>164</v>
      </c>
      <c r="C11" s="175"/>
      <c r="D11" s="175"/>
      <c r="E11" s="175"/>
      <c r="F11" s="175"/>
      <c r="G11" s="175"/>
      <c r="H11" s="259"/>
      <c r="I11" s="259"/>
      <c r="J11" s="259"/>
    </row>
    <row r="12" spans="1:184" ht="30" customHeight="1" x14ac:dyDescent="0.25">
      <c r="A12" s="178" t="s">
        <v>163</v>
      </c>
      <c r="B12" s="176" t="s">
        <v>161</v>
      </c>
      <c r="C12" s="408">
        <f>SUM(C9*C10)</f>
        <v>0</v>
      </c>
      <c r="D12" s="408">
        <f>SUM(D9*D10)</f>
        <v>0</v>
      </c>
      <c r="E12" s="408">
        <f>SUM(E9*E10)</f>
        <v>0</v>
      </c>
      <c r="F12" s="408">
        <f>SUM(F9*F10)</f>
        <v>0</v>
      </c>
      <c r="G12" s="408">
        <f>SUM(G9*G10)</f>
        <v>0</v>
      </c>
    </row>
    <row r="13" spans="1:184" ht="30" customHeight="1" x14ac:dyDescent="0.25">
      <c r="A13" s="162" t="s">
        <v>162</v>
      </c>
      <c r="B13" s="176" t="s">
        <v>161</v>
      </c>
      <c r="C13" s="407">
        <f>SUM(C12*C11)</f>
        <v>0</v>
      </c>
      <c r="D13" s="407">
        <f>SUM(D12*D11)</f>
        <v>0</v>
      </c>
      <c r="E13" s="407">
        <f>SUM(E12*E11)</f>
        <v>0</v>
      </c>
      <c r="F13" s="407">
        <f>SUM(F12*F11)</f>
        <v>0</v>
      </c>
      <c r="G13" s="407">
        <f>SUM(G12*G11)</f>
        <v>0</v>
      </c>
    </row>
    <row r="14" spans="1:184" s="279" customFormat="1" ht="44.1" customHeight="1" x14ac:dyDescent="0.25">
      <c r="A14" s="120" t="s">
        <v>45</v>
      </c>
      <c r="B14" s="174" t="s">
        <v>76</v>
      </c>
      <c r="C14" s="87"/>
      <c r="D14" s="87"/>
      <c r="E14" s="87"/>
      <c r="F14" s="87"/>
      <c r="G14" s="87"/>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8"/>
      <c r="FH14" s="278"/>
      <c r="FI14" s="278"/>
      <c r="FJ14" s="278"/>
      <c r="FK14" s="278"/>
      <c r="FL14" s="278"/>
      <c r="FM14" s="278"/>
      <c r="FN14" s="278"/>
      <c r="FO14" s="278"/>
      <c r="FP14" s="278"/>
      <c r="FQ14" s="278"/>
      <c r="FR14" s="278"/>
      <c r="FS14" s="278"/>
      <c r="FT14" s="278"/>
      <c r="FU14" s="278"/>
      <c r="FV14" s="278"/>
      <c r="FW14" s="278"/>
      <c r="FX14" s="278"/>
      <c r="FY14" s="278"/>
      <c r="FZ14" s="278"/>
      <c r="GA14" s="278"/>
      <c r="GB14" s="278"/>
    </row>
    <row r="15" spans="1:184" s="185" customFormat="1" ht="24.95" customHeight="1" x14ac:dyDescent="0.25">
      <c r="A15" s="238"/>
      <c r="B15" s="238"/>
      <c r="C15" s="238"/>
      <c r="D15" s="238"/>
      <c r="E15" s="238"/>
      <c r="F15" s="238"/>
      <c r="G15" s="238"/>
    </row>
    <row r="16" spans="1:184" s="263" customFormat="1" ht="50.1" customHeight="1" x14ac:dyDescent="0.25">
      <c r="A16" s="562" t="s">
        <v>150</v>
      </c>
      <c r="B16" s="563"/>
      <c r="C16" s="75" t="s">
        <v>187</v>
      </c>
      <c r="D16" s="75" t="s">
        <v>468</v>
      </c>
      <c r="F16" s="136"/>
      <c r="G16" s="39"/>
      <c r="H16" s="39"/>
      <c r="I16" s="39"/>
      <c r="J16" s="259"/>
      <c r="K16" s="259"/>
      <c r="L16" s="259"/>
      <c r="M16" s="259"/>
      <c r="N16" s="259"/>
      <c r="O16" s="259"/>
    </row>
    <row r="17" spans="1:73" s="50" customFormat="1" ht="30" customHeight="1" x14ac:dyDescent="0.25">
      <c r="A17" s="564" t="s">
        <v>469</v>
      </c>
      <c r="B17" s="564"/>
      <c r="C17" s="304"/>
      <c r="D17" s="307"/>
      <c r="F17" s="109"/>
      <c r="G17" s="39"/>
      <c r="H17" s="39"/>
      <c r="I17" s="39"/>
      <c r="J17" s="39"/>
      <c r="K17" s="264"/>
      <c r="L17" s="264"/>
      <c r="M17" s="263"/>
      <c r="N17" s="263"/>
      <c r="O17" s="263"/>
    </row>
    <row r="18" spans="1:73" s="185" customFormat="1" ht="24.95" customHeight="1" x14ac:dyDescent="0.25">
      <c r="A18" s="238"/>
      <c r="B18" s="238"/>
      <c r="C18" s="238"/>
      <c r="D18" s="238"/>
      <c r="E18" s="238"/>
      <c r="F18" s="238"/>
      <c r="G18" s="114"/>
      <c r="H18" s="114"/>
      <c r="I18" s="114"/>
      <c r="J18" s="39"/>
    </row>
    <row r="19" spans="1:73" s="137" customFormat="1" ht="47.1" customHeight="1" x14ac:dyDescent="0.25">
      <c r="A19" s="556" t="s">
        <v>493</v>
      </c>
      <c r="B19" s="556"/>
      <c r="C19" s="75" t="s">
        <v>160</v>
      </c>
      <c r="D19" s="75" t="s">
        <v>48</v>
      </c>
      <c r="E19" s="136"/>
      <c r="F19" s="136"/>
      <c r="G19" s="185"/>
      <c r="H19" s="185"/>
      <c r="I19" s="185"/>
      <c r="J19" s="114"/>
    </row>
    <row r="20" spans="1:73" s="173" customFormat="1" ht="63.75" customHeight="1" x14ac:dyDescent="0.25">
      <c r="A20" s="265" t="s">
        <v>458</v>
      </c>
      <c r="B20" s="153" t="s">
        <v>159</v>
      </c>
      <c r="C20" s="474"/>
      <c r="D20" s="303" t="str">
        <f>IFERROR(C20/C17,"")</f>
        <v/>
      </c>
      <c r="E20" s="73"/>
      <c r="F20" s="73"/>
      <c r="G20" s="39"/>
      <c r="H20" s="39"/>
      <c r="I20" s="39"/>
      <c r="J20" s="185"/>
    </row>
    <row r="21" spans="1:73" s="173" customFormat="1" ht="50.1" customHeight="1" x14ac:dyDescent="0.25">
      <c r="A21" s="565" t="s">
        <v>178</v>
      </c>
      <c r="B21" s="566"/>
      <c r="C21" s="268"/>
      <c r="D21" s="267" t="s">
        <v>231</v>
      </c>
      <c r="E21" s="138"/>
      <c r="F21" s="138"/>
      <c r="G21" s="39"/>
      <c r="H21" s="39"/>
      <c r="I21" s="39"/>
      <c r="J21" s="259"/>
    </row>
    <row r="22" spans="1:73" s="185" customFormat="1" ht="24.95" customHeight="1" x14ac:dyDescent="0.25">
      <c r="A22" s="238"/>
      <c r="B22" s="238"/>
      <c r="C22" s="238"/>
      <c r="D22" s="238"/>
      <c r="E22" s="238"/>
      <c r="F22" s="238"/>
      <c r="G22" s="238"/>
      <c r="H22" s="39"/>
      <c r="I22" s="39"/>
      <c r="J22" s="39"/>
    </row>
    <row r="23" spans="1:73" s="50" customFormat="1" ht="50.1" customHeight="1" x14ac:dyDescent="0.25">
      <c r="A23" s="556" t="s">
        <v>158</v>
      </c>
      <c r="B23" s="556"/>
      <c r="C23" s="79" t="str">
        <f>$C$7</f>
        <v>Request 1: [Insert Course name]</v>
      </c>
      <c r="D23" s="79" t="str">
        <f>$D$7</f>
        <v>Request 2: [Insert Course name]</v>
      </c>
      <c r="E23" s="79" t="str">
        <f>$E$7</f>
        <v>Request 3: [Insert Course name]</v>
      </c>
      <c r="F23" s="79" t="str">
        <f>$F$7</f>
        <v>Request 4: [Insert Course name]</v>
      </c>
      <c r="G23" s="79" t="str">
        <f>$G$7</f>
        <v>Request 5: [Insert Course name]</v>
      </c>
      <c r="H23" s="259"/>
      <c r="I23" s="259"/>
      <c r="J23" s="259"/>
      <c r="K23" s="263"/>
      <c r="L23" s="263"/>
      <c r="M23" s="263"/>
      <c r="N23" s="263"/>
      <c r="O23" s="263"/>
    </row>
    <row r="24" spans="1:73" s="50" customFormat="1" ht="169.5" customHeight="1" x14ac:dyDescent="0.25">
      <c r="A24" s="123" t="s">
        <v>449</v>
      </c>
      <c r="B24" s="123" t="s">
        <v>157</v>
      </c>
      <c r="C24" s="88"/>
      <c r="D24" s="88"/>
      <c r="E24" s="88"/>
      <c r="F24" s="88"/>
      <c r="G24" s="88"/>
      <c r="H24" s="266"/>
      <c r="I24" s="266"/>
      <c r="J24" s="266"/>
      <c r="K24" s="259"/>
      <c r="L24" s="259"/>
      <c r="M24" s="263"/>
      <c r="N24" s="263"/>
      <c r="O24" s="26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row>
    <row r="25" spans="1:73" s="185" customFormat="1" ht="24.95" customHeight="1" x14ac:dyDescent="0.25">
      <c r="A25" s="238"/>
      <c r="B25" s="238"/>
      <c r="C25" s="238"/>
      <c r="D25" s="238"/>
      <c r="E25" s="238"/>
      <c r="F25" s="238"/>
      <c r="G25" s="238"/>
    </row>
    <row r="26" spans="1:73" s="47" customFormat="1" ht="39.950000000000003" customHeight="1" x14ac:dyDescent="0.25">
      <c r="A26" s="560" t="s">
        <v>54</v>
      </c>
      <c r="B26" s="561"/>
      <c r="C26" s="79" t="str">
        <f>C23</f>
        <v>Request 1: [Insert Course name]</v>
      </c>
      <c r="D26" s="79" t="str">
        <f>$D$7</f>
        <v>Request 2: [Insert Course name]</v>
      </c>
      <c r="E26" s="79" t="str">
        <f>$E$7</f>
        <v>Request 3: [Insert Course name]</v>
      </c>
      <c r="F26" s="79" t="str">
        <f>$F$7</f>
        <v>Request 4: [Insert Course name]</v>
      </c>
      <c r="G26" s="79" t="str">
        <f>$G$7</f>
        <v>Request 5: [Insert Course name]</v>
      </c>
      <c r="H26" s="259"/>
      <c r="I26" s="259"/>
      <c r="J26" s="259"/>
    </row>
    <row r="27" spans="1:73" s="80" customFormat="1" ht="24.95" customHeight="1" x14ac:dyDescent="0.25">
      <c r="A27" s="551" t="s">
        <v>114</v>
      </c>
      <c r="B27" s="552"/>
      <c r="C27" s="84"/>
      <c r="D27" s="84"/>
      <c r="E27" s="84"/>
      <c r="F27" s="84"/>
      <c r="G27" s="84"/>
      <c r="H27" s="39"/>
      <c r="I27" s="39"/>
      <c r="J27" s="39"/>
    </row>
    <row r="28" spans="1:73" s="80" customFormat="1" ht="24.95" customHeight="1" x14ac:dyDescent="0.25">
      <c r="A28" s="553" t="s">
        <v>115</v>
      </c>
      <c r="B28" s="554"/>
      <c r="C28" s="84"/>
      <c r="D28" s="84"/>
      <c r="E28" s="84"/>
      <c r="F28" s="84"/>
      <c r="G28" s="84"/>
      <c r="H28" s="39"/>
      <c r="I28" s="39"/>
      <c r="J28" s="39"/>
    </row>
    <row r="29" spans="1:73" s="80" customFormat="1" ht="24.95" customHeight="1" x14ac:dyDescent="0.25">
      <c r="A29" s="553" t="s">
        <v>57</v>
      </c>
      <c r="B29" s="554"/>
      <c r="C29" s="145"/>
      <c r="D29" s="145"/>
      <c r="E29" s="145"/>
      <c r="F29" s="145"/>
      <c r="G29" s="145"/>
      <c r="H29" s="114"/>
      <c r="I29" s="114"/>
      <c r="J29" s="114"/>
    </row>
    <row r="30" spans="1:73" ht="24.95" customHeight="1" x14ac:dyDescent="0.25">
      <c r="A30" s="545" t="s">
        <v>58</v>
      </c>
      <c r="B30" s="546"/>
      <c r="C30" s="85"/>
      <c r="D30" s="85"/>
      <c r="E30" s="85"/>
      <c r="F30" s="85"/>
      <c r="G30" s="85"/>
      <c r="H30" s="80"/>
      <c r="I30" s="80"/>
      <c r="J30" s="80"/>
    </row>
    <row r="31" spans="1:73" ht="24.95" customHeight="1" x14ac:dyDescent="0.25">
      <c r="A31" s="545" t="s">
        <v>117</v>
      </c>
      <c r="B31" s="546"/>
      <c r="C31" s="85"/>
      <c r="D31" s="85"/>
      <c r="E31" s="85"/>
      <c r="F31" s="85"/>
      <c r="G31" s="85"/>
      <c r="H31" s="80"/>
      <c r="I31" s="80"/>
      <c r="J31" s="80"/>
    </row>
    <row r="32" spans="1:73" ht="24.95" customHeight="1" x14ac:dyDescent="0.25">
      <c r="A32" s="454" t="s">
        <v>60</v>
      </c>
      <c r="B32" s="455"/>
      <c r="C32" s="146"/>
      <c r="D32" s="146"/>
      <c r="E32" s="146"/>
      <c r="F32" s="146"/>
      <c r="G32" s="146"/>
    </row>
    <row r="33" spans="1:10" s="80" customFormat="1" ht="24.95" customHeight="1" x14ac:dyDescent="0.25">
      <c r="A33" s="553" t="s">
        <v>61</v>
      </c>
      <c r="B33" s="554"/>
      <c r="C33" s="84"/>
      <c r="D33" s="84"/>
      <c r="E33" s="84"/>
      <c r="F33" s="84"/>
      <c r="G33" s="84"/>
      <c r="H33" s="39"/>
      <c r="I33" s="39"/>
      <c r="J33" s="39"/>
    </row>
    <row r="34" spans="1:10" s="80" customFormat="1" ht="24.95" customHeight="1" x14ac:dyDescent="0.25">
      <c r="A34" s="553" t="s">
        <v>119</v>
      </c>
      <c r="B34" s="554"/>
      <c r="C34" s="84"/>
      <c r="D34" s="84"/>
      <c r="E34" s="84"/>
      <c r="F34" s="84"/>
      <c r="G34" s="84"/>
      <c r="H34" s="39"/>
      <c r="I34" s="39"/>
      <c r="J34" s="39"/>
    </row>
    <row r="35" spans="1:10" s="80" customFormat="1" ht="24.95" customHeight="1" x14ac:dyDescent="0.25">
      <c r="A35" s="553" t="s">
        <v>63</v>
      </c>
      <c r="B35" s="554"/>
      <c r="C35" s="147"/>
      <c r="D35" s="147"/>
      <c r="E35" s="147"/>
      <c r="F35" s="147"/>
      <c r="G35" s="147"/>
    </row>
    <row r="36" spans="1:10" ht="24.95" customHeight="1" x14ac:dyDescent="0.25">
      <c r="A36" s="547" t="s">
        <v>121</v>
      </c>
      <c r="B36" s="548"/>
      <c r="C36" s="148"/>
      <c r="D36" s="148"/>
      <c r="E36" s="148"/>
      <c r="F36" s="148"/>
      <c r="G36" s="148"/>
      <c r="H36" s="80"/>
      <c r="I36" s="80"/>
      <c r="J36" s="80"/>
    </row>
    <row r="37" spans="1:10" s="185" customFormat="1" ht="24.95" customHeight="1" x14ac:dyDescent="0.25">
      <c r="A37" s="238"/>
      <c r="B37" s="238"/>
      <c r="C37" s="238"/>
      <c r="D37" s="238"/>
      <c r="E37" s="238"/>
      <c r="F37" s="238"/>
      <c r="G37" s="238"/>
      <c r="H37" s="80"/>
      <c r="I37" s="80"/>
      <c r="J37" s="80"/>
    </row>
    <row r="38" spans="1:10" s="47" customFormat="1" ht="39.950000000000003" customHeight="1" x14ac:dyDescent="0.25">
      <c r="A38" s="560" t="s">
        <v>122</v>
      </c>
      <c r="B38" s="561"/>
      <c r="C38" s="79" t="str">
        <f>C$7</f>
        <v>Request 1: [Insert Course name]</v>
      </c>
      <c r="D38" s="79" t="str">
        <f>$D$7</f>
        <v>Request 2: [Insert Course name]</v>
      </c>
      <c r="E38" s="79" t="str">
        <f>$E$7</f>
        <v>Request 3: [Insert Course name]</v>
      </c>
      <c r="F38" s="79" t="str">
        <f>$F$7</f>
        <v>Request 4: [Insert Course name]</v>
      </c>
      <c r="G38" s="79" t="str">
        <f>$G$7</f>
        <v>Request 5: [Insert Course name]</v>
      </c>
      <c r="H38" s="80"/>
      <c r="I38" s="80"/>
      <c r="J38" s="80"/>
    </row>
    <row r="39" spans="1:10" ht="50.1" customHeight="1" x14ac:dyDescent="0.25">
      <c r="A39" s="149" t="s">
        <v>156</v>
      </c>
      <c r="B39" s="89" t="s">
        <v>155</v>
      </c>
      <c r="C39" s="88"/>
      <c r="D39" s="88"/>
      <c r="E39" s="88"/>
      <c r="F39" s="88"/>
      <c r="G39" s="88"/>
    </row>
    <row r="40" spans="1:10" ht="91.5" customHeight="1" x14ac:dyDescent="0.25">
      <c r="A40" s="236" t="s">
        <v>490</v>
      </c>
      <c r="B40" s="262" t="s">
        <v>53</v>
      </c>
      <c r="C40" s="88"/>
      <c r="D40" s="144"/>
      <c r="E40" s="144"/>
      <c r="F40" s="144"/>
      <c r="G40" s="144"/>
    </row>
    <row r="41" spans="1:10" s="185" customFormat="1" ht="24.95" customHeight="1" x14ac:dyDescent="0.25">
      <c r="A41" s="238"/>
      <c r="B41" s="238"/>
      <c r="C41" s="238"/>
      <c r="D41" s="238"/>
      <c r="E41" s="238"/>
      <c r="F41" s="238"/>
      <c r="G41" s="238"/>
    </row>
    <row r="42" spans="1:10" ht="39.950000000000003" customHeight="1" x14ac:dyDescent="0.25">
      <c r="A42" s="569" t="s">
        <v>190</v>
      </c>
      <c r="B42" s="569"/>
      <c r="C42" s="79" t="str">
        <f>C$7</f>
        <v>Request 1: [Insert Course name]</v>
      </c>
      <c r="D42" s="79" t="str">
        <f>$D$7</f>
        <v>Request 2: [Insert Course name]</v>
      </c>
      <c r="E42" s="79" t="str">
        <f>$E$7</f>
        <v>Request 3: [Insert Course name]</v>
      </c>
      <c r="F42" s="79" t="str">
        <f>$F$7</f>
        <v>Request 4: [Insert Course name]</v>
      </c>
      <c r="G42" s="79" t="str">
        <f>$G$7</f>
        <v>Request 5: [Insert Course name]</v>
      </c>
      <c r="H42" s="185"/>
      <c r="I42" s="185"/>
    </row>
    <row r="43" spans="1:10" s="80" customFormat="1" ht="50.1" customHeight="1" x14ac:dyDescent="0.25">
      <c r="A43" s="187" t="s">
        <v>131</v>
      </c>
      <c r="B43" s="188" t="s">
        <v>153</v>
      </c>
      <c r="C43" s="171"/>
      <c r="D43" s="171"/>
      <c r="E43" s="171"/>
      <c r="F43" s="171"/>
      <c r="G43" s="171"/>
      <c r="H43" s="39"/>
      <c r="I43" s="39"/>
    </row>
    <row r="44" spans="1:10" ht="24.95" customHeight="1" x14ac:dyDescent="0.25"/>
    <row r="45" spans="1:10" ht="39.950000000000003" customHeight="1" x14ac:dyDescent="0.25">
      <c r="A45" s="567" t="s">
        <v>467</v>
      </c>
      <c r="B45" s="567"/>
      <c r="C45" s="305" t="s">
        <v>448</v>
      </c>
      <c r="D45" s="138"/>
      <c r="E45" s="138"/>
      <c r="F45" s="138"/>
      <c r="G45" s="138"/>
    </row>
    <row r="46" spans="1:10" ht="50.1" customHeight="1" x14ac:dyDescent="0.25">
      <c r="A46" s="568" t="s">
        <v>457</v>
      </c>
      <c r="B46" s="568"/>
      <c r="C46" s="306"/>
      <c r="D46" s="138"/>
      <c r="E46" s="138"/>
      <c r="F46" s="138"/>
      <c r="G46" s="138"/>
    </row>
    <row r="53" ht="48" customHeight="1" x14ac:dyDescent="0.25"/>
  </sheetData>
  <sheetProtection sheet="1" formatCells="0" formatColumns="0" formatRows="0" insertColumns="0" insertRows="0" deleteColumns="0" deleteRows="0"/>
  <protectedRanges>
    <protectedRange sqref="D25:G25" name="Range2_3"/>
    <protectedRange sqref="C22:G22 C21 E21:G21" name="Range2"/>
    <protectedRange sqref="M24:BU24" name="Range6_1"/>
    <protectedRange sqref="C24:L24" name="Range5_1"/>
    <protectedRange sqref="H23:L23" name="Range2_3_1"/>
    <protectedRange sqref="I17:L17 F17:G17 D17" name="Range2_3_2"/>
    <protectedRange sqref="C17" name="Range3"/>
    <protectedRange sqref="C35:G35" name="Range4_1"/>
  </protectedRanges>
  <mergeCells count="23">
    <mergeCell ref="A45:B45"/>
    <mergeCell ref="A46:B46"/>
    <mergeCell ref="A31:B31"/>
    <mergeCell ref="A28:B28"/>
    <mergeCell ref="A30:B30"/>
    <mergeCell ref="A38:B38"/>
    <mergeCell ref="A36:B36"/>
    <mergeCell ref="A42:B42"/>
    <mergeCell ref="A1:B1"/>
    <mergeCell ref="A19:B19"/>
    <mergeCell ref="A23:B23"/>
    <mergeCell ref="A29:B29"/>
    <mergeCell ref="A35:B35"/>
    <mergeCell ref="A3:D3"/>
    <mergeCell ref="A33:B33"/>
    <mergeCell ref="A34:B34"/>
    <mergeCell ref="A7:B7"/>
    <mergeCell ref="A26:B26"/>
    <mergeCell ref="A8:B8"/>
    <mergeCell ref="A16:B16"/>
    <mergeCell ref="A17:B17"/>
    <mergeCell ref="A27:B27"/>
    <mergeCell ref="A21:B21"/>
  </mergeCells>
  <dataValidations count="3">
    <dataValidation type="list" allowBlank="1" showInputMessage="1" showErrorMessage="1" sqref="Q24:BU24" xr:uid="{1F4B1736-3EE2-44D7-BC34-79B754A70D3D}">
      <formula1>#REF!</formula1>
    </dataValidation>
    <dataValidation type="list" allowBlank="1" showInputMessage="1" showErrorMessage="1" sqref="C46" xr:uid="{00000000-0002-0000-0B00-000002000000}">
      <formula1>"Yes, No"</formula1>
    </dataValidation>
    <dataValidation type="list" allowBlank="1" showInputMessage="1" showErrorMessage="1" sqref="C14:G14" xr:uid="{4F22AB25-E7E4-4880-B5D8-A20964E9A413}">
      <formula1>"This year only, Ongoing"</formula1>
    </dataValidation>
  </dataValidations>
  <pageMargins left="0.7" right="0.7" top="0.75" bottom="0.75" header="0.3" footer="0.3"/>
  <pageSetup paperSize="8" scale="41" fitToWidth="0" orientation="landscape" r:id="rId1"/>
  <ignoredErrors>
    <ignoredError sqref="C12:G13 C23:G24 C26:G26 A38:G38 A43:B43 A42:B42 A41:G41 C40:G40 C42:G42 D20"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8624D8FE-39AA-4A13-B652-CD9811E9613D}">
          <x14:formula1>
            <xm:f>'Drop downs'!$J$2:$J$76</xm:f>
          </x14:formula1>
          <xm:sqref>C28:G28 C31:G31 C34:G34</xm:sqref>
        </x14:dataValidation>
        <x14:dataValidation type="list" allowBlank="1" showInputMessage="1" showErrorMessage="1" xr:uid="{E5D8EB47-FE16-4976-8818-77564167E320}">
          <x14:formula1>
            <xm:f>'Drop downs'!$I$2:$I$18</xm:f>
          </x14:formula1>
          <xm:sqref>C27:G27 C30:G30 C33:G33</xm:sqref>
        </x14:dataValidation>
        <x14:dataValidation type="list" allowBlank="1" showInputMessage="1" showErrorMessage="1" xr:uid="{72C2DE90-E81F-4561-9781-45F7E0E46051}">
          <x14:formula1>
            <xm:f>'Drop downs'!$P$12:$P$20</xm:f>
          </x14:formula1>
          <xm:sqref>C39:G39</xm:sqref>
        </x14:dataValidation>
        <x14:dataValidation type="list" errorStyle="information" allowBlank="1" showInputMessage="1" showErrorMessage="1" errorTitle="Only complete if over 10%" error="Only complete this field if you are requesting an increase of more than 10% of your funding for this fund." xr:uid="{EC99CC40-7885-4B0D-BFE9-51F90B715BAD}">
          <x14:formula1>
            <xm:f>'Drop downs'!$Y$2:$Y$3</xm:f>
          </x14:formula1>
          <xm:sqref>C43:G43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A161-56ED-4333-A962-4B5105F5832F}">
  <sheetPr>
    <pageSetUpPr fitToPage="1"/>
  </sheetPr>
  <dimension ref="A1:BU64"/>
  <sheetViews>
    <sheetView showGridLines="0" zoomScale="90" zoomScaleNormal="90" workbookViewId="0">
      <selection activeCell="D4" sqref="D4"/>
    </sheetView>
  </sheetViews>
  <sheetFormatPr defaultColWidth="8.5703125" defaultRowHeight="15" x14ac:dyDescent="0.25"/>
  <cols>
    <col min="1" max="1" width="55.5703125" style="309" customWidth="1"/>
    <col min="2" max="2" width="66.5703125" style="309" customWidth="1"/>
    <col min="3" max="7" width="70.5703125" style="309" customWidth="1"/>
    <col min="8" max="16" width="8.5703125" style="309"/>
    <col min="17" max="17" width="13.42578125" style="309" customWidth="1"/>
    <col min="18" max="16384" width="8.5703125" style="309"/>
  </cols>
  <sheetData>
    <row r="1" spans="1:15" s="310" customFormat="1" ht="69" customHeight="1" x14ac:dyDescent="0.25">
      <c r="A1" s="573" t="s">
        <v>459</v>
      </c>
      <c r="B1" s="573"/>
      <c r="C1" s="573"/>
      <c r="D1" s="573"/>
      <c r="E1" s="308"/>
      <c r="F1" s="308"/>
      <c r="G1" s="309"/>
      <c r="H1" s="309"/>
      <c r="I1" s="309"/>
    </row>
    <row r="2" spans="1:15" s="316" customFormat="1" ht="30" customHeight="1" x14ac:dyDescent="0.25">
      <c r="A2" s="311"/>
      <c r="B2" s="311"/>
      <c r="C2" s="312" t="s">
        <v>68</v>
      </c>
      <c r="D2" s="413" t="str">
        <f>'Key information and summary'!$C$3</f>
        <v>00/00/2022</v>
      </c>
      <c r="E2" s="313"/>
      <c r="F2" s="314"/>
      <c r="G2" s="315"/>
      <c r="H2" s="315"/>
      <c r="I2" s="315"/>
    </row>
    <row r="3" spans="1:15" s="316" customFormat="1" ht="30" customHeight="1" x14ac:dyDescent="0.25">
      <c r="A3" s="576" t="s">
        <v>35</v>
      </c>
      <c r="B3" s="577"/>
      <c r="C3" s="577"/>
      <c r="D3" s="578"/>
      <c r="E3" s="317"/>
      <c r="F3" s="309"/>
      <c r="G3" s="309"/>
      <c r="H3" s="309"/>
      <c r="I3" s="309"/>
    </row>
    <row r="4" spans="1:15" ht="30" customHeight="1" x14ac:dyDescent="0.25">
      <c r="A4" s="318" t="s">
        <v>36</v>
      </c>
      <c r="B4" s="414">
        <f>'Key information and summary'!$C$4</f>
        <v>0</v>
      </c>
      <c r="C4" s="312" t="s">
        <v>500</v>
      </c>
      <c r="D4" s="478">
        <f>SUM(C11:AF11)</f>
        <v>0</v>
      </c>
      <c r="E4" s="317"/>
    </row>
    <row r="5" spans="1:15" ht="30" customHeight="1" x14ac:dyDescent="0.25">
      <c r="A5" s="312" t="s">
        <v>37</v>
      </c>
      <c r="B5" s="415">
        <f>'Key information and summary'!$C$5</f>
        <v>0</v>
      </c>
      <c r="C5" s="319"/>
      <c r="D5" s="320"/>
      <c r="E5" s="314"/>
      <c r="F5" s="315"/>
      <c r="G5" s="315"/>
      <c r="H5" s="315"/>
      <c r="I5" s="315"/>
    </row>
    <row r="6" spans="1:15" ht="24.95" customHeight="1" x14ac:dyDescent="0.25">
      <c r="A6" s="311"/>
      <c r="B6" s="311"/>
      <c r="C6" s="311"/>
      <c r="D6" s="311"/>
      <c r="E6" s="311"/>
      <c r="J6" s="315"/>
      <c r="K6" s="315"/>
      <c r="L6" s="315"/>
    </row>
    <row r="7" spans="1:15" s="322" customFormat="1" ht="57.75" customHeight="1" x14ac:dyDescent="0.25">
      <c r="A7" s="574" t="s">
        <v>99</v>
      </c>
      <c r="B7" s="574"/>
      <c r="C7" s="321" t="s">
        <v>100</v>
      </c>
      <c r="D7" s="321" t="s">
        <v>101</v>
      </c>
      <c r="E7" s="321" t="s">
        <v>102</v>
      </c>
      <c r="F7" s="321" t="s">
        <v>103</v>
      </c>
      <c r="G7" s="321" t="s">
        <v>170</v>
      </c>
      <c r="H7" s="316"/>
      <c r="I7" s="316"/>
      <c r="J7" s="316"/>
      <c r="K7" s="309"/>
      <c r="L7" s="309"/>
    </row>
    <row r="8" spans="1:15" s="327" customFormat="1" ht="30" customHeight="1" x14ac:dyDescent="0.25">
      <c r="A8" s="323" t="s">
        <v>149</v>
      </c>
      <c r="B8" s="324"/>
      <c r="C8" s="325"/>
      <c r="D8" s="325"/>
      <c r="E8" s="325"/>
      <c r="F8" s="325"/>
      <c r="G8" s="325"/>
      <c r="H8" s="326"/>
      <c r="I8" s="326"/>
    </row>
    <row r="9" spans="1:15" ht="30" customHeight="1" x14ac:dyDescent="0.25">
      <c r="A9" s="323" t="s">
        <v>104</v>
      </c>
      <c r="B9" s="324"/>
      <c r="C9" s="328"/>
      <c r="D9" s="328"/>
      <c r="E9" s="328"/>
      <c r="F9" s="328"/>
      <c r="G9" s="328"/>
      <c r="H9" s="316"/>
      <c r="I9" s="316"/>
      <c r="J9" s="316"/>
    </row>
    <row r="10" spans="1:15" ht="30" customHeight="1" x14ac:dyDescent="0.25">
      <c r="A10" s="323" t="s">
        <v>105</v>
      </c>
      <c r="B10" s="451" t="s">
        <v>106</v>
      </c>
      <c r="C10" s="434">
        <v>4651</v>
      </c>
      <c r="D10" s="434">
        <v>4651</v>
      </c>
      <c r="E10" s="434">
        <v>4651</v>
      </c>
      <c r="F10" s="434">
        <v>4651</v>
      </c>
      <c r="G10" s="434">
        <v>4651</v>
      </c>
    </row>
    <row r="11" spans="1:15" ht="30" customHeight="1" x14ac:dyDescent="0.25">
      <c r="A11" s="329" t="s">
        <v>75</v>
      </c>
      <c r="B11" s="330" t="s">
        <v>41</v>
      </c>
      <c r="C11" s="416">
        <f>C9*C10</f>
        <v>0</v>
      </c>
      <c r="D11" s="416">
        <f>D9*D10</f>
        <v>0</v>
      </c>
      <c r="E11" s="416">
        <f>E9*E10</f>
        <v>0</v>
      </c>
      <c r="F11" s="416">
        <f>F9*F10</f>
        <v>0</v>
      </c>
      <c r="G11" s="416">
        <f>G9*G10</f>
        <v>0</v>
      </c>
    </row>
    <row r="12" spans="1:15" ht="38.450000000000003" customHeight="1" x14ac:dyDescent="0.25">
      <c r="A12" s="331" t="s">
        <v>45</v>
      </c>
      <c r="B12" s="324" t="s">
        <v>76</v>
      </c>
      <c r="C12" s="332"/>
      <c r="D12" s="332"/>
      <c r="E12" s="332"/>
      <c r="F12" s="332"/>
      <c r="G12" s="332"/>
      <c r="H12" s="333"/>
      <c r="I12" s="333"/>
    </row>
    <row r="13" spans="1:15" ht="24.95" customHeight="1" x14ac:dyDescent="0.25">
      <c r="A13" s="311"/>
      <c r="B13" s="311"/>
      <c r="C13" s="311"/>
      <c r="D13" s="311"/>
      <c r="E13" s="311"/>
      <c r="I13" s="316"/>
      <c r="J13" s="315"/>
      <c r="K13" s="315"/>
      <c r="L13" s="315"/>
    </row>
    <row r="14" spans="1:15" s="315" customFormat="1" ht="48.6" customHeight="1" x14ac:dyDescent="0.25">
      <c r="A14" s="571" t="s">
        <v>150</v>
      </c>
      <c r="B14" s="571"/>
      <c r="C14" s="334" t="s">
        <v>107</v>
      </c>
      <c r="D14" s="334" t="s">
        <v>47</v>
      </c>
      <c r="E14" s="334" t="s">
        <v>48</v>
      </c>
      <c r="H14" s="309"/>
    </row>
    <row r="15" spans="1:15" s="339" customFormat="1" ht="30" customHeight="1" x14ac:dyDescent="0.25">
      <c r="A15" s="538" t="s">
        <v>108</v>
      </c>
      <c r="B15" s="538"/>
      <c r="C15" s="335"/>
      <c r="D15" s="417">
        <f>SUM(C15*C10)</f>
        <v>0</v>
      </c>
      <c r="E15" s="336" t="s">
        <v>49</v>
      </c>
      <c r="F15" s="315"/>
      <c r="G15" s="315"/>
      <c r="H15" s="315"/>
      <c r="I15" s="327"/>
      <c r="J15" s="337"/>
      <c r="K15" s="337"/>
      <c r="L15" s="337"/>
      <c r="M15" s="338"/>
      <c r="N15" s="338"/>
      <c r="O15" s="338"/>
    </row>
    <row r="16" spans="1:15" ht="24.95" customHeight="1" x14ac:dyDescent="0.25">
      <c r="A16" s="311"/>
      <c r="B16" s="311"/>
      <c r="C16" s="311"/>
      <c r="D16" s="311"/>
      <c r="E16" s="311"/>
      <c r="F16" s="337"/>
      <c r="G16" s="337"/>
      <c r="H16" s="338"/>
      <c r="I16" s="316"/>
      <c r="J16" s="315"/>
      <c r="K16" s="315"/>
      <c r="L16" s="315"/>
    </row>
    <row r="17" spans="1:73" s="338" customFormat="1" ht="72.95" customHeight="1" x14ac:dyDescent="0.25">
      <c r="A17" s="575" t="s">
        <v>491</v>
      </c>
      <c r="B17" s="575"/>
      <c r="C17" s="334" t="s">
        <v>109</v>
      </c>
      <c r="D17" s="340" t="s">
        <v>47</v>
      </c>
      <c r="E17" s="340" t="s">
        <v>48</v>
      </c>
      <c r="F17" s="315"/>
      <c r="G17" s="315"/>
      <c r="H17" s="309"/>
      <c r="I17" s="326"/>
      <c r="J17" s="327"/>
      <c r="K17" s="327"/>
      <c r="L17" s="327"/>
    </row>
    <row r="18" spans="1:73" s="339" customFormat="1" ht="117" customHeight="1" x14ac:dyDescent="0.25">
      <c r="A18" s="341" t="s">
        <v>480</v>
      </c>
      <c r="B18" s="342" t="s">
        <v>485</v>
      </c>
      <c r="C18" s="469"/>
      <c r="D18" s="419">
        <f>SUM(C18*C10)</f>
        <v>0</v>
      </c>
      <c r="E18" s="421" t="str">
        <f>IFERROR(D18/D15,"")</f>
        <v/>
      </c>
      <c r="F18" s="327"/>
      <c r="G18" s="327"/>
      <c r="H18" s="327"/>
      <c r="I18" s="327"/>
      <c r="J18" s="327"/>
      <c r="K18" s="327"/>
      <c r="L18" s="327"/>
      <c r="M18" s="327"/>
      <c r="N18" s="327"/>
      <c r="O18" s="327"/>
    </row>
    <row r="19" spans="1:73" s="339" customFormat="1" ht="59.45" customHeight="1" x14ac:dyDescent="0.25">
      <c r="A19" s="341" t="s">
        <v>151</v>
      </c>
      <c r="B19" s="342" t="s">
        <v>50</v>
      </c>
      <c r="C19" s="469"/>
      <c r="D19" s="419">
        <f>SUM(C19*C10)</f>
        <v>0</v>
      </c>
      <c r="E19" s="421" t="str">
        <f>IFERROR(D19/D15,"")</f>
        <v/>
      </c>
      <c r="F19" s="327"/>
      <c r="G19" s="327"/>
      <c r="H19" s="327"/>
      <c r="I19" s="327"/>
      <c r="J19" s="327"/>
      <c r="K19" s="327"/>
      <c r="L19" s="327"/>
      <c r="M19" s="327"/>
      <c r="N19" s="327"/>
      <c r="O19" s="327"/>
    </row>
    <row r="20" spans="1:73" s="339" customFormat="1" ht="60" x14ac:dyDescent="0.25">
      <c r="A20" s="341" t="s">
        <v>152</v>
      </c>
      <c r="B20" s="342" t="s">
        <v>110</v>
      </c>
      <c r="C20" s="469"/>
      <c r="D20" s="419">
        <f>SUM(C20*C10)</f>
        <v>0</v>
      </c>
      <c r="E20" s="421" t="str">
        <f>IFERROR(D20/D15,"")</f>
        <v/>
      </c>
      <c r="F20" s="338"/>
      <c r="G20" s="338"/>
      <c r="H20" s="338"/>
      <c r="I20" s="343"/>
      <c r="J20" s="327"/>
      <c r="K20" s="327"/>
      <c r="L20" s="327"/>
      <c r="M20" s="338"/>
      <c r="N20" s="338"/>
      <c r="O20" s="338"/>
    </row>
    <row r="21" spans="1:73" s="339" customFormat="1" ht="50.1" customHeight="1" x14ac:dyDescent="0.25">
      <c r="A21" s="344" t="s">
        <v>111</v>
      </c>
      <c r="B21" s="342" t="s">
        <v>41</v>
      </c>
      <c r="C21" s="470">
        <f>SUM(C18:C20)</f>
        <v>0</v>
      </c>
      <c r="D21" s="420">
        <f>SUM(D18:D20)</f>
        <v>0</v>
      </c>
      <c r="E21" s="444" t="str">
        <f>IFERROR(D21/D15,"")</f>
        <v/>
      </c>
      <c r="F21" s="327"/>
      <c r="G21" s="327"/>
      <c r="H21" s="327"/>
      <c r="L21" s="338"/>
      <c r="M21" s="338"/>
      <c r="N21" s="338"/>
      <c r="O21" s="338"/>
    </row>
    <row r="22" spans="1:73" s="47" customFormat="1" ht="30" customHeight="1" x14ac:dyDescent="0.25">
      <c r="A22" s="579" t="s">
        <v>476</v>
      </c>
      <c r="B22" s="580"/>
      <c r="C22" s="445"/>
      <c r="D22" s="163"/>
      <c r="E22" s="443"/>
      <c r="F22" s="443"/>
      <c r="G22" s="443"/>
      <c r="H22" s="163"/>
      <c r="L22" s="163"/>
      <c r="M22" s="163"/>
    </row>
    <row r="23" spans="1:73" ht="24.95" customHeight="1" x14ac:dyDescent="0.25">
      <c r="A23" s="311"/>
      <c r="B23" s="311"/>
      <c r="C23" s="311"/>
      <c r="D23" s="311"/>
      <c r="E23" s="311"/>
      <c r="F23" s="327"/>
      <c r="G23" s="327"/>
      <c r="H23" s="327"/>
      <c r="L23" s="315"/>
    </row>
    <row r="24" spans="1:73" s="315" customFormat="1" ht="39.950000000000003" customHeight="1" x14ac:dyDescent="0.25">
      <c r="A24" s="571" t="s">
        <v>158</v>
      </c>
      <c r="B24" s="571"/>
      <c r="C24" s="321" t="str">
        <f>$C$7</f>
        <v>Request 1: [Insert Course name]</v>
      </c>
      <c r="D24" s="321" t="str">
        <f>$D$7</f>
        <v>Request 2: [Insert Course name]</v>
      </c>
      <c r="E24" s="321" t="str">
        <f>$E$7</f>
        <v>Request 3: [Insert Course name]</v>
      </c>
      <c r="F24" s="321" t="str">
        <f>$F$7</f>
        <v>Request 4: [Insert Course name]</v>
      </c>
      <c r="G24" s="321" t="str">
        <f>$G$7</f>
        <v>Request 5: [Insert Course name]</v>
      </c>
      <c r="I24" s="339"/>
      <c r="J24" s="339"/>
      <c r="K24" s="339"/>
    </row>
    <row r="25" spans="1:73" s="339" customFormat="1" ht="135.75" customHeight="1" x14ac:dyDescent="0.25">
      <c r="A25" s="345" t="s">
        <v>112</v>
      </c>
      <c r="B25" s="345" t="s">
        <v>113</v>
      </c>
      <c r="C25" s="346"/>
      <c r="D25" s="346"/>
      <c r="E25" s="346"/>
      <c r="F25" s="346"/>
      <c r="G25" s="346"/>
      <c r="H25" s="327"/>
      <c r="I25" s="326"/>
      <c r="J25" s="327"/>
      <c r="K25" s="327"/>
      <c r="L25" s="327"/>
      <c r="M25" s="338"/>
      <c r="N25" s="338"/>
      <c r="O25" s="338"/>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row>
    <row r="26" spans="1:73" ht="24.95" customHeight="1" x14ac:dyDescent="0.25">
      <c r="A26" s="311"/>
      <c r="B26" s="311"/>
      <c r="C26" s="311"/>
      <c r="D26" s="311"/>
      <c r="E26" s="311"/>
      <c r="F26" s="348"/>
      <c r="G26" s="349"/>
      <c r="H26" s="315"/>
      <c r="I26" s="316"/>
      <c r="J26" s="315"/>
      <c r="K26" s="315"/>
      <c r="L26" s="315"/>
    </row>
    <row r="27" spans="1:73" s="315" customFormat="1" ht="39.950000000000003" customHeight="1" x14ac:dyDescent="0.25">
      <c r="A27" s="571" t="s">
        <v>54</v>
      </c>
      <c r="B27" s="571"/>
      <c r="C27" s="321" t="str">
        <f>C24</f>
        <v>Request 1: [Insert Course name]</v>
      </c>
      <c r="D27" s="321" t="str">
        <f>$D$7</f>
        <v>Request 2: [Insert Course name]</v>
      </c>
      <c r="E27" s="321" t="str">
        <f>$E$7</f>
        <v>Request 3: [Insert Course name]</v>
      </c>
      <c r="F27" s="321" t="str">
        <f>$F$7</f>
        <v>Request 4: [Insert Course name]</v>
      </c>
      <c r="G27" s="321" t="str">
        <f>$G$7</f>
        <v>Request 5: [Insert Course name]</v>
      </c>
    </row>
    <row r="28" spans="1:73" s="80" customFormat="1" ht="24.95" customHeight="1" x14ac:dyDescent="0.25">
      <c r="A28" s="551" t="s">
        <v>114</v>
      </c>
      <c r="B28" s="552"/>
      <c r="C28" s="84"/>
      <c r="D28" s="84"/>
      <c r="E28" s="84"/>
      <c r="F28" s="84"/>
      <c r="G28" s="84"/>
    </row>
    <row r="29" spans="1:73" s="80" customFormat="1" ht="24.95" customHeight="1" x14ac:dyDescent="0.25">
      <c r="A29" s="553" t="s">
        <v>115</v>
      </c>
      <c r="B29" s="554"/>
      <c r="C29" s="84"/>
      <c r="D29" s="84"/>
      <c r="E29" s="84"/>
      <c r="F29" s="84"/>
      <c r="G29" s="84"/>
    </row>
    <row r="30" spans="1:73" s="80" customFormat="1" ht="24.95" customHeight="1" x14ac:dyDescent="0.25">
      <c r="A30" s="553" t="s">
        <v>116</v>
      </c>
      <c r="B30" s="554"/>
      <c r="C30" s="145"/>
      <c r="D30" s="145"/>
      <c r="E30" s="145"/>
      <c r="F30" s="145"/>
      <c r="G30" s="145"/>
    </row>
    <row r="31" spans="1:73" s="80" customFormat="1" ht="24.95" customHeight="1" x14ac:dyDescent="0.25">
      <c r="A31" s="545" t="s">
        <v>58</v>
      </c>
      <c r="B31" s="546"/>
      <c r="C31" s="85"/>
      <c r="D31" s="85"/>
      <c r="E31" s="85"/>
      <c r="F31" s="85"/>
      <c r="G31" s="85"/>
      <c r="J31" s="39"/>
      <c r="M31" s="39"/>
    </row>
    <row r="32" spans="1:73" s="80" customFormat="1" ht="24.95" customHeight="1" x14ac:dyDescent="0.25">
      <c r="A32" s="545" t="s">
        <v>117</v>
      </c>
      <c r="B32" s="546"/>
      <c r="C32" s="85"/>
      <c r="D32" s="85"/>
      <c r="E32" s="85"/>
      <c r="F32" s="85"/>
      <c r="G32" s="85"/>
      <c r="H32" s="39"/>
      <c r="I32" s="39"/>
      <c r="J32" s="39"/>
      <c r="K32" s="39"/>
      <c r="L32" s="39"/>
      <c r="M32" s="39"/>
    </row>
    <row r="33" spans="1:15" s="80" customFormat="1" ht="24.95" customHeight="1" x14ac:dyDescent="0.25">
      <c r="A33" s="454" t="s">
        <v>118</v>
      </c>
      <c r="B33" s="455"/>
      <c r="C33" s="146"/>
      <c r="D33" s="146"/>
      <c r="E33" s="146"/>
      <c r="F33" s="146"/>
      <c r="G33" s="146"/>
    </row>
    <row r="34" spans="1:15" s="47" customFormat="1" ht="24.95" customHeight="1" x14ac:dyDescent="0.25">
      <c r="A34" s="553" t="s">
        <v>61</v>
      </c>
      <c r="B34" s="554"/>
      <c r="C34" s="84"/>
      <c r="D34" s="84"/>
      <c r="E34" s="84"/>
      <c r="F34" s="84"/>
      <c r="G34" s="84"/>
      <c r="H34" s="80"/>
      <c r="I34" s="80"/>
      <c r="J34" s="80"/>
      <c r="K34" s="80"/>
      <c r="L34" s="80"/>
      <c r="M34" s="80"/>
    </row>
    <row r="35" spans="1:15" s="47" customFormat="1" ht="24.95" customHeight="1" x14ac:dyDescent="0.25">
      <c r="A35" s="553" t="s">
        <v>119</v>
      </c>
      <c r="B35" s="554"/>
      <c r="C35" s="84"/>
      <c r="D35" s="84"/>
      <c r="E35" s="84"/>
      <c r="F35" s="84"/>
      <c r="G35" s="84"/>
      <c r="H35" s="80"/>
      <c r="I35" s="80"/>
      <c r="J35" s="39"/>
      <c r="K35" s="80"/>
      <c r="L35" s="80"/>
      <c r="M35" s="39"/>
    </row>
    <row r="36" spans="1:15" s="47" customFormat="1" ht="24.95" customHeight="1" x14ac:dyDescent="0.25">
      <c r="A36" s="553" t="s">
        <v>120</v>
      </c>
      <c r="B36" s="554"/>
      <c r="C36" s="147"/>
      <c r="D36" s="147"/>
      <c r="E36" s="147"/>
      <c r="F36" s="147"/>
      <c r="G36" s="147"/>
      <c r="H36" s="39"/>
      <c r="I36" s="39"/>
      <c r="J36" s="39"/>
      <c r="K36" s="39"/>
      <c r="L36" s="39"/>
      <c r="M36" s="39"/>
    </row>
    <row r="37" spans="1:15" s="47" customFormat="1" ht="24.95" customHeight="1" x14ac:dyDescent="0.25">
      <c r="A37" s="547" t="s">
        <v>121</v>
      </c>
      <c r="B37" s="548"/>
      <c r="C37" s="148"/>
      <c r="D37" s="148"/>
      <c r="E37" s="148"/>
      <c r="F37" s="148"/>
      <c r="G37" s="148"/>
      <c r="H37" s="114"/>
      <c r="I37" s="114"/>
      <c r="J37" s="114"/>
      <c r="K37" s="114"/>
      <c r="L37" s="114"/>
      <c r="M37" s="114"/>
    </row>
    <row r="38" spans="1:15" s="39" customFormat="1" ht="24.95" customHeight="1" x14ac:dyDescent="0.25">
      <c r="A38" s="138"/>
      <c r="B38" s="138"/>
      <c r="C38" s="138"/>
      <c r="D38" s="138"/>
      <c r="E38" s="138"/>
      <c r="F38" s="462"/>
      <c r="G38" s="463"/>
      <c r="H38" s="80"/>
      <c r="I38" s="46"/>
      <c r="J38" s="80"/>
      <c r="K38" s="80"/>
      <c r="L38" s="80"/>
    </row>
    <row r="39" spans="1:15" s="315" customFormat="1" ht="39.950000000000003" customHeight="1" x14ac:dyDescent="0.25">
      <c r="A39" s="571" t="s">
        <v>122</v>
      </c>
      <c r="B39" s="571"/>
      <c r="C39" s="321" t="str">
        <f>$C$7</f>
        <v>Request 1: [Insert Course name]</v>
      </c>
      <c r="D39" s="321" t="str">
        <f>$D$7</f>
        <v>Request 2: [Insert Course name]</v>
      </c>
      <c r="E39" s="321" t="str">
        <f>$E$7</f>
        <v>Request 3: [Insert Course name]</v>
      </c>
      <c r="F39" s="321" t="str">
        <f>$F$7</f>
        <v>Request 4: [Insert Course name]</v>
      </c>
      <c r="G39" s="321" t="str">
        <f>$G$7</f>
        <v>Request 5: [Insert Course name]</v>
      </c>
    </row>
    <row r="40" spans="1:15" ht="50.1" customHeight="1" x14ac:dyDescent="0.25">
      <c r="A40" s="353" t="s">
        <v>156</v>
      </c>
      <c r="B40" s="354" t="s">
        <v>155</v>
      </c>
      <c r="C40" s="355"/>
      <c r="D40" s="355"/>
      <c r="E40" s="355"/>
      <c r="F40" s="355"/>
      <c r="G40" s="355"/>
    </row>
    <row r="41" spans="1:15" ht="106.5" customHeight="1" x14ac:dyDescent="0.25">
      <c r="A41" s="353" t="s">
        <v>466</v>
      </c>
      <c r="B41" s="354" t="s">
        <v>154</v>
      </c>
      <c r="C41" s="355"/>
      <c r="D41" s="355"/>
      <c r="E41" s="355"/>
      <c r="F41" s="355"/>
      <c r="G41" s="355"/>
    </row>
    <row r="42" spans="1:15" ht="72.599999999999994" customHeight="1" x14ac:dyDescent="0.25">
      <c r="A42" s="356" t="s">
        <v>456</v>
      </c>
      <c r="B42" s="357" t="s">
        <v>53</v>
      </c>
      <c r="C42" s="358"/>
      <c r="D42" s="359"/>
      <c r="E42" s="359"/>
      <c r="F42" s="359"/>
      <c r="G42" s="359"/>
    </row>
    <row r="43" spans="1:15" ht="24.95" customHeight="1" x14ac:dyDescent="0.25">
      <c r="A43" s="311"/>
      <c r="B43" s="311"/>
      <c r="C43" s="311"/>
      <c r="D43" s="311"/>
      <c r="E43" s="311"/>
      <c r="F43" s="348"/>
      <c r="J43" s="315"/>
      <c r="K43" s="315"/>
      <c r="L43" s="315"/>
    </row>
    <row r="44" spans="1:15" ht="39.950000000000003" customHeight="1" x14ac:dyDescent="0.25">
      <c r="A44" s="572" t="s">
        <v>190</v>
      </c>
      <c r="B44" s="572"/>
      <c r="C44" s="321" t="str">
        <f>$C$7</f>
        <v>Request 1: [Insert Course name]</v>
      </c>
      <c r="D44" s="321" t="str">
        <f>$D$7</f>
        <v>Request 2: [Insert Course name]</v>
      </c>
      <c r="E44" s="321" t="str">
        <f>$E$7</f>
        <v>Request 3: [Insert Course name]</v>
      </c>
      <c r="F44" s="321" t="str">
        <f>$F$7</f>
        <v>Request 4: [Insert Course name]</v>
      </c>
      <c r="G44" s="321" t="str">
        <f>$G$7</f>
        <v>Request 5: [Insert Course name]</v>
      </c>
      <c r="H44" s="311"/>
      <c r="I44" s="311"/>
      <c r="J44" s="311"/>
      <c r="K44" s="311"/>
      <c r="L44" s="311"/>
    </row>
    <row r="45" spans="1:15" s="315" customFormat="1" ht="50.1" customHeight="1" x14ac:dyDescent="0.25">
      <c r="A45" s="360" t="s">
        <v>131</v>
      </c>
      <c r="B45" s="361" t="s">
        <v>153</v>
      </c>
      <c r="C45" s="355"/>
      <c r="D45" s="355"/>
      <c r="E45" s="355"/>
      <c r="F45" s="355"/>
      <c r="G45" s="355"/>
      <c r="H45" s="311"/>
      <c r="I45" s="311"/>
      <c r="J45" s="311"/>
      <c r="K45" s="311"/>
      <c r="L45" s="311"/>
      <c r="M45" s="311"/>
      <c r="N45" s="311"/>
      <c r="O45" s="311"/>
    </row>
    <row r="46" spans="1:15" ht="24.95" customHeight="1" x14ac:dyDescent="0.25">
      <c r="A46" s="311"/>
      <c r="B46" s="311"/>
      <c r="C46" s="311"/>
      <c r="D46" s="311"/>
      <c r="E46" s="311"/>
      <c r="F46" s="362"/>
      <c r="G46" s="362"/>
      <c r="H46" s="363"/>
      <c r="J46" s="315"/>
      <c r="K46" s="315"/>
      <c r="L46" s="315"/>
    </row>
    <row r="47" spans="1:15" ht="39.950000000000003" customHeight="1" x14ac:dyDescent="0.25">
      <c r="A47" s="570" t="s">
        <v>123</v>
      </c>
      <c r="B47" s="570"/>
      <c r="C47" s="321" t="s">
        <v>450</v>
      </c>
      <c r="D47" s="363"/>
      <c r="E47" s="363"/>
      <c r="F47" s="362"/>
      <c r="G47" s="362"/>
      <c r="H47" s="363"/>
      <c r="K47" s="311"/>
      <c r="L47" s="311"/>
    </row>
    <row r="48" spans="1:15" ht="30" customHeight="1" x14ac:dyDescent="0.25">
      <c r="A48" s="540" t="s">
        <v>457</v>
      </c>
      <c r="B48" s="540"/>
      <c r="C48" s="364"/>
      <c r="D48" s="363"/>
      <c r="E48" s="363"/>
      <c r="F48" s="363"/>
      <c r="G48" s="363"/>
      <c r="H48" s="363"/>
      <c r="K48" s="311"/>
      <c r="L48" s="311"/>
    </row>
    <row r="49" spans="1:15" ht="24.95" customHeight="1" x14ac:dyDescent="0.25">
      <c r="A49" s="311"/>
      <c r="B49" s="311"/>
      <c r="C49" s="311"/>
      <c r="D49" s="311"/>
      <c r="E49" s="311"/>
      <c r="F49" s="362"/>
      <c r="G49" s="362"/>
      <c r="H49" s="362"/>
      <c r="I49" s="311"/>
      <c r="J49" s="311"/>
      <c r="K49" s="311"/>
      <c r="L49" s="311"/>
    </row>
    <row r="50" spans="1:15" x14ac:dyDescent="0.25">
      <c r="F50" s="362"/>
      <c r="G50" s="362"/>
      <c r="H50" s="362"/>
    </row>
    <row r="51" spans="1:15" x14ac:dyDescent="0.25">
      <c r="F51" s="363"/>
      <c r="G51" s="363"/>
      <c r="H51" s="363"/>
    </row>
    <row r="52" spans="1:15" x14ac:dyDescent="0.25">
      <c r="D52" s="311"/>
      <c r="E52" s="311"/>
      <c r="F52" s="311"/>
      <c r="G52" s="311"/>
      <c r="H52" s="311"/>
      <c r="I52" s="311"/>
      <c r="J52" s="311"/>
      <c r="K52" s="311"/>
      <c r="L52" s="311"/>
      <c r="M52" s="311"/>
      <c r="N52" s="311"/>
      <c r="O52" s="311"/>
    </row>
    <row r="53" spans="1:15" x14ac:dyDescent="0.25">
      <c r="D53" s="311"/>
      <c r="E53" s="311"/>
      <c r="F53" s="311"/>
      <c r="G53" s="311"/>
      <c r="H53" s="311"/>
      <c r="I53" s="311"/>
      <c r="J53" s="311"/>
      <c r="K53" s="311"/>
      <c r="L53" s="311"/>
      <c r="M53" s="311"/>
      <c r="N53" s="311"/>
      <c r="O53" s="311"/>
    </row>
    <row r="54" spans="1:15" x14ac:dyDescent="0.25">
      <c r="D54" s="311"/>
      <c r="E54" s="311"/>
      <c r="F54" s="311"/>
      <c r="G54" s="311"/>
      <c r="H54" s="311"/>
      <c r="I54" s="311"/>
      <c r="J54" s="311"/>
      <c r="K54" s="311"/>
      <c r="L54" s="311"/>
      <c r="M54" s="311"/>
      <c r="N54" s="311"/>
      <c r="O54" s="311"/>
    </row>
    <row r="64" spans="1:15" ht="48" customHeight="1" x14ac:dyDescent="0.25"/>
  </sheetData>
  <sheetProtection sheet="1" formatCells="0" formatColumns="0" formatRows="0" insertColumns="0" insertRows="0" deleteColumns="0" deleteRows="0"/>
  <protectedRanges>
    <protectedRange sqref="F17 G16:L16 C16:D16" name="Range2"/>
    <protectedRange sqref="H31:L32" name="Range4"/>
    <protectedRange sqref="H33:L33 C36:G36" name="Range4_1"/>
    <protectedRange sqref="I15:L15 F15:G15 D15" name="Range2_3"/>
    <protectedRange sqref="C15" name="Range3"/>
    <protectedRange sqref="C38:G38 C25:L25" name="Range5"/>
    <protectedRange sqref="I18:L18 C19 F19:L19" name="Range2_1_3"/>
    <protectedRange sqref="C20 F20:L20" name="Range2_3_3"/>
    <protectedRange sqref="H24:L24 C21:D21 F21:L21 A23:I23 K23:L23" name="Range2_3_1"/>
    <protectedRange sqref="E18:E21" name="Range2_1_1_1"/>
    <protectedRange sqref="J23 C22 E22:G22" name="Range6"/>
  </protectedRanges>
  <mergeCells count="22">
    <mergeCell ref="A31:B31"/>
    <mergeCell ref="A1:D1"/>
    <mergeCell ref="A7:B7"/>
    <mergeCell ref="A14:B14"/>
    <mergeCell ref="A15:B15"/>
    <mergeCell ref="A17:B17"/>
    <mergeCell ref="A24:B24"/>
    <mergeCell ref="A27:B27"/>
    <mergeCell ref="A28:B28"/>
    <mergeCell ref="A29:B29"/>
    <mergeCell ref="A30:B30"/>
    <mergeCell ref="A3:D3"/>
    <mergeCell ref="A22:B22"/>
    <mergeCell ref="A47:B47"/>
    <mergeCell ref="A48:B48"/>
    <mergeCell ref="A32:B32"/>
    <mergeCell ref="A34:B34"/>
    <mergeCell ref="A35:B35"/>
    <mergeCell ref="A36:B36"/>
    <mergeCell ref="A37:B37"/>
    <mergeCell ref="A39:B39"/>
    <mergeCell ref="A44:B44"/>
  </mergeCells>
  <dataValidations count="5">
    <dataValidation type="list" allowBlank="1" showInputMessage="1" showErrorMessage="1" sqref="Q38:BU38 Q25:BU25" xr:uid="{968C3AAB-3C7E-4BFB-97EF-EE0A47A8E6B8}">
      <formula1>#REF!</formula1>
    </dataValidation>
    <dataValidation allowBlank="1" showInputMessage="1" showErrorMessage="1" promptTitle="Autofill" prompt="This cell will autofill based on the information you provide" sqref="E16" xr:uid="{875FCD0C-2E56-492C-826B-31F9652B3CF6}"/>
    <dataValidation type="list" allowBlank="1" showInputMessage="1" showErrorMessage="1" sqref="C12:G12" xr:uid="{D24C7C80-B0DC-4828-A987-B1695D680729}">
      <formula1>"This year only, Ongoing"</formula1>
    </dataValidation>
    <dataValidation type="list" allowBlank="1" showInputMessage="1" showErrorMessage="1" sqref="C48 C41:G41" xr:uid="{C0973F8A-9213-45F5-8A48-10E933D9F631}">
      <formula1>"Yes, No"</formula1>
    </dataValidation>
    <dataValidation type="list" allowBlank="1" showInputMessage="1" showErrorMessage="1" sqref="J23 C22 E22 G22" xr:uid="{4B977E7F-F1EC-41B7-88A0-EEE44209822D}">
      <formula1>"Yes, no"</formula1>
    </dataValidation>
  </dataValidations>
  <hyperlinks>
    <hyperlink ref="B10" r:id="rId1" xr:uid="{7046447B-7B3D-4A88-AD91-46A6B1ADE64E}"/>
  </hyperlinks>
  <pageMargins left="0.7" right="0.7" top="0.75" bottom="0.75" header="0.3" footer="0.3"/>
  <pageSetup paperSize="8" scale="40" fitToWidth="0" orientation="landscape" r:id="rId2"/>
  <ignoredErrors>
    <ignoredError sqref="C39:G39 C27:G27 C24:G24 D15 D18:D21 E18:E21 C44:G44 C21"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D7E9FAB-2D61-455D-9251-A8B30183EDFB}">
          <x14:formula1>
            <xm:f>'Drop downs'!$I$2:$I$18</xm:f>
          </x14:formula1>
          <xm:sqref>C28:G28 C31:G31 C34:G34</xm:sqref>
        </x14:dataValidation>
        <x14:dataValidation type="list" allowBlank="1" showInputMessage="1" showErrorMessage="1" xr:uid="{5D12FC2E-DCC0-496A-9D92-3FD6275F60A9}">
          <x14:formula1>
            <xm:f>'Drop downs'!$J$2:$J$76</xm:f>
          </x14:formula1>
          <xm:sqref>C29:G29 C32:G32 C35:G35</xm:sqref>
        </x14:dataValidation>
        <x14:dataValidation type="list" allowBlank="1" showInputMessage="1" showErrorMessage="1" xr:uid="{AFCBA07D-7471-4AA3-8790-A257816E0669}">
          <x14:formula1>
            <xm:f>'Drop downs'!$Y$2:$Y$3</xm:f>
          </x14:formula1>
          <xm:sqref>C45:G45</xm:sqref>
        </x14:dataValidation>
        <x14:dataValidation type="list" allowBlank="1" showInputMessage="1" showErrorMessage="1" xr:uid="{15373748-7BC9-4E2F-86E6-680240D2FBAD}">
          <x14:formula1>
            <xm:f>'Drop downs'!$P$12:$P$20</xm:f>
          </x14:formula1>
          <xm:sqref>C40:G40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F540F-9E97-49A2-A5FD-63F3691D030D}">
  <sheetPr>
    <pageSetUpPr fitToPage="1"/>
  </sheetPr>
  <dimension ref="A1:SE44"/>
  <sheetViews>
    <sheetView showGridLines="0" topLeftCell="B1" zoomScale="90" zoomScaleNormal="90" workbookViewId="0">
      <selection activeCell="D8" sqref="D8"/>
    </sheetView>
  </sheetViews>
  <sheetFormatPr defaultColWidth="8.5703125" defaultRowHeight="15" x14ac:dyDescent="0.25"/>
  <cols>
    <col min="1" max="2" width="55.5703125" style="47" customWidth="1"/>
    <col min="3" max="5" width="60.5703125" style="47" customWidth="1"/>
    <col min="6" max="13" width="8.5703125" style="47"/>
    <col min="14" max="14" width="13.42578125" style="47" customWidth="1"/>
    <col min="15" max="16384" width="8.5703125" style="47"/>
  </cols>
  <sheetData>
    <row r="1" spans="1:499" s="46" customFormat="1" ht="75" customHeight="1" x14ac:dyDescent="0.25">
      <c r="A1" s="587" t="s">
        <v>125</v>
      </c>
      <c r="B1" s="587"/>
      <c r="C1" s="588"/>
      <c r="D1" s="588"/>
      <c r="E1" s="487"/>
      <c r="F1" s="45"/>
    </row>
    <row r="2" spans="1:499" s="46" customFormat="1" ht="30" customHeight="1" x14ac:dyDescent="0.25">
      <c r="A2" s="297"/>
      <c r="B2" s="298"/>
      <c r="C2" s="184" t="s">
        <v>68</v>
      </c>
      <c r="D2" s="299" t="str">
        <f>'Key information and summary'!$C$3</f>
        <v>00/00/2022</v>
      </c>
      <c r="E2" s="116"/>
      <c r="F2" s="163"/>
    </row>
    <row r="3" spans="1:499" ht="30" customHeight="1" x14ac:dyDescent="0.25">
      <c r="A3" s="589" t="s">
        <v>35</v>
      </c>
      <c r="B3" s="590"/>
      <c r="C3" s="590"/>
      <c r="D3" s="590"/>
      <c r="E3" s="166"/>
      <c r="F3" s="163"/>
    </row>
    <row r="4" spans="1:499" ht="30" customHeight="1" x14ac:dyDescent="0.25">
      <c r="A4" s="48" t="s">
        <v>36</v>
      </c>
      <c r="B4" s="240">
        <f>'Key information and summary'!$C$4</f>
        <v>0</v>
      </c>
      <c r="C4" s="49" t="s">
        <v>501</v>
      </c>
      <c r="D4" s="480">
        <f>SUM(C10:AM10)</f>
        <v>0</v>
      </c>
      <c r="E4" s="165"/>
      <c r="F4" s="163"/>
    </row>
    <row r="5" spans="1:499" ht="30" customHeight="1" x14ac:dyDescent="0.25">
      <c r="A5" s="115" t="s">
        <v>37</v>
      </c>
      <c r="B5" s="241">
        <f>'Key information and summary'!$C$5</f>
        <v>0</v>
      </c>
      <c r="C5" s="116"/>
      <c r="D5" s="117"/>
      <c r="E5" s="165"/>
      <c r="F5" s="46"/>
      <c r="G5" s="46"/>
      <c r="H5" s="46"/>
      <c r="I5" s="46"/>
      <c r="J5" s="46"/>
      <c r="K5" s="46"/>
      <c r="L5" s="46"/>
      <c r="M5" s="46"/>
      <c r="N5" s="46"/>
      <c r="O5" s="46"/>
      <c r="P5" s="46"/>
      <c r="Q5" s="46"/>
      <c r="R5" s="46"/>
    </row>
    <row r="6" spans="1:499" ht="24.95" customHeight="1" x14ac:dyDescent="0.25">
      <c r="A6" s="150"/>
      <c r="B6" s="151"/>
      <c r="C6" s="152"/>
      <c r="D6" s="152"/>
      <c r="E6" s="164"/>
      <c r="F6" s="46"/>
      <c r="G6" s="46"/>
      <c r="H6" s="46"/>
      <c r="I6" s="46"/>
      <c r="J6" s="46"/>
      <c r="K6" s="46"/>
      <c r="L6" s="46"/>
      <c r="M6" s="46"/>
      <c r="N6" s="46"/>
      <c r="O6" s="46"/>
      <c r="P6" s="46"/>
      <c r="Q6" s="46"/>
      <c r="R6" s="46"/>
    </row>
    <row r="7" spans="1:499" s="100" customFormat="1" ht="39.950000000000003" customHeight="1" x14ac:dyDescent="0.25">
      <c r="A7" s="581" t="s">
        <v>70</v>
      </c>
      <c r="B7" s="581"/>
      <c r="C7" s="79" t="s">
        <v>83</v>
      </c>
      <c r="D7" s="79" t="s">
        <v>72</v>
      </c>
      <c r="E7" s="79" t="s">
        <v>73</v>
      </c>
      <c r="F7" s="47"/>
      <c r="G7" s="47"/>
      <c r="H7" s="47"/>
      <c r="I7" s="47"/>
      <c r="J7" s="47"/>
      <c r="K7" s="47"/>
      <c r="L7" s="47"/>
      <c r="M7" s="47"/>
      <c r="N7" s="47"/>
      <c r="O7" s="47"/>
      <c r="P7" s="47"/>
      <c r="Q7" s="47"/>
      <c r="R7" s="47"/>
    </row>
    <row r="8" spans="1:499" ht="35.1" customHeight="1" x14ac:dyDescent="0.25">
      <c r="A8" s="547" t="s">
        <v>126</v>
      </c>
      <c r="B8" s="548"/>
      <c r="C8" s="486"/>
      <c r="D8" s="486"/>
      <c r="E8" s="486"/>
      <c r="F8" s="46"/>
      <c r="G8" s="46"/>
      <c r="H8" s="46"/>
      <c r="I8" s="46"/>
      <c r="J8" s="46"/>
      <c r="K8" s="46"/>
      <c r="L8" s="46"/>
      <c r="M8" s="46"/>
      <c r="N8" s="46"/>
      <c r="O8" s="46"/>
      <c r="P8" s="46"/>
      <c r="Q8" s="46"/>
      <c r="R8" s="46"/>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3"/>
      <c r="NI8" s="113"/>
      <c r="NJ8" s="113"/>
      <c r="NK8" s="113"/>
      <c r="NL8" s="113"/>
      <c r="NM8" s="113"/>
      <c r="NN8" s="113"/>
      <c r="NO8" s="113"/>
      <c r="NP8" s="113"/>
      <c r="NQ8" s="113"/>
      <c r="NR8" s="113"/>
      <c r="NS8" s="113"/>
      <c r="NT8" s="113"/>
      <c r="NU8" s="113"/>
      <c r="NV8" s="113"/>
      <c r="NW8" s="113"/>
      <c r="NX8" s="113"/>
      <c r="NY8" s="113"/>
      <c r="NZ8" s="113"/>
      <c r="OA8" s="113"/>
      <c r="OB8" s="113"/>
      <c r="OC8" s="113"/>
      <c r="OD8" s="113"/>
      <c r="OE8" s="113"/>
      <c r="OF8" s="113"/>
      <c r="OG8" s="113"/>
      <c r="OH8" s="113"/>
      <c r="OI8" s="113"/>
      <c r="OJ8" s="113"/>
      <c r="OK8" s="113"/>
      <c r="OL8" s="113"/>
      <c r="OM8" s="113"/>
      <c r="ON8" s="113"/>
      <c r="OO8" s="113"/>
      <c r="OP8" s="113"/>
      <c r="OQ8" s="113"/>
      <c r="OR8" s="113"/>
      <c r="OS8" s="113"/>
      <c r="OT8" s="113"/>
      <c r="OU8" s="113"/>
      <c r="OV8" s="113"/>
      <c r="OW8" s="113"/>
      <c r="OX8" s="113"/>
      <c r="OY8" s="113"/>
      <c r="OZ8" s="113"/>
      <c r="PA8" s="113"/>
      <c r="PB8" s="113"/>
      <c r="PC8" s="113"/>
      <c r="PD8" s="113"/>
      <c r="PE8" s="113"/>
      <c r="PF8" s="113"/>
      <c r="PG8" s="113"/>
      <c r="PH8" s="113"/>
      <c r="PI8" s="113"/>
      <c r="PJ8" s="113"/>
      <c r="PK8" s="113"/>
      <c r="PL8" s="113"/>
      <c r="PM8" s="113"/>
      <c r="PN8" s="113"/>
      <c r="PO8" s="113"/>
      <c r="PP8" s="113"/>
      <c r="PQ8" s="113"/>
      <c r="PR8" s="113"/>
      <c r="PS8" s="113"/>
      <c r="PT8" s="113"/>
      <c r="PU8" s="113"/>
      <c r="PV8" s="113"/>
      <c r="PW8" s="113"/>
      <c r="PX8" s="113"/>
      <c r="PY8" s="113"/>
      <c r="PZ8" s="113"/>
      <c r="QA8" s="113"/>
      <c r="QB8" s="113"/>
      <c r="QC8" s="113"/>
      <c r="QD8" s="113"/>
      <c r="QE8" s="113"/>
      <c r="QF8" s="113"/>
      <c r="QG8" s="113"/>
      <c r="QH8" s="113"/>
      <c r="QI8" s="113"/>
      <c r="QJ8" s="113"/>
      <c r="QK8" s="113"/>
      <c r="QL8" s="113"/>
      <c r="QM8" s="113"/>
      <c r="QN8" s="113"/>
      <c r="QO8" s="113"/>
      <c r="QP8" s="113"/>
      <c r="QQ8" s="113"/>
      <c r="QR8" s="113"/>
      <c r="QS8" s="113"/>
      <c r="QT8" s="113"/>
      <c r="QU8" s="113"/>
      <c r="QV8" s="113"/>
      <c r="QW8" s="113"/>
      <c r="QX8" s="113"/>
      <c r="QY8" s="113"/>
      <c r="QZ8" s="113"/>
      <c r="RA8" s="113"/>
      <c r="RB8" s="113"/>
      <c r="RC8" s="113"/>
      <c r="RD8" s="113"/>
      <c r="RE8" s="113"/>
      <c r="RF8" s="113"/>
      <c r="RG8" s="113"/>
      <c r="RH8" s="113"/>
      <c r="RI8" s="113"/>
      <c r="RJ8" s="113"/>
      <c r="RK8" s="113"/>
      <c r="RL8" s="113"/>
      <c r="RM8" s="113"/>
      <c r="RN8" s="113"/>
      <c r="RO8" s="113"/>
      <c r="RP8" s="113"/>
      <c r="RQ8" s="113"/>
      <c r="RR8" s="113"/>
      <c r="RS8" s="113"/>
      <c r="RT8" s="113"/>
      <c r="RU8" s="113"/>
      <c r="RV8" s="113"/>
      <c r="RW8" s="113"/>
      <c r="RX8" s="113"/>
      <c r="RY8" s="113"/>
      <c r="RZ8" s="113"/>
      <c r="SA8" s="113"/>
      <c r="SB8" s="113"/>
      <c r="SC8" s="113"/>
      <c r="SD8" s="113"/>
      <c r="SE8" s="113"/>
    </row>
    <row r="9" spans="1:499" ht="35.1" customHeight="1" x14ac:dyDescent="0.25">
      <c r="A9" s="118" t="s">
        <v>84</v>
      </c>
      <c r="B9" s="250" t="s">
        <v>85</v>
      </c>
      <c r="C9" s="119">
        <v>26.17</v>
      </c>
      <c r="D9" s="119">
        <v>26.17</v>
      </c>
      <c r="E9" s="119">
        <v>26.17</v>
      </c>
      <c r="F9" s="46"/>
      <c r="G9" s="46"/>
      <c r="H9" s="46"/>
      <c r="I9" s="46"/>
      <c r="J9" s="46"/>
      <c r="K9" s="46"/>
      <c r="L9" s="46"/>
      <c r="M9" s="46"/>
      <c r="N9" s="46"/>
      <c r="O9" s="46"/>
      <c r="P9" s="46"/>
      <c r="Q9" s="46"/>
      <c r="R9" s="46"/>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3"/>
      <c r="NI9" s="113"/>
      <c r="NJ9" s="113"/>
      <c r="NK9" s="113"/>
      <c r="NL9" s="113"/>
      <c r="NM9" s="113"/>
      <c r="NN9" s="113"/>
      <c r="NO9" s="113"/>
      <c r="NP9" s="113"/>
      <c r="NQ9" s="113"/>
      <c r="NR9" s="113"/>
      <c r="NS9" s="113"/>
      <c r="NT9" s="113"/>
      <c r="NU9" s="113"/>
      <c r="NV9" s="113"/>
      <c r="NW9" s="113"/>
      <c r="NX9" s="113"/>
      <c r="NY9" s="113"/>
      <c r="NZ9" s="113"/>
      <c r="OA9" s="113"/>
      <c r="OB9" s="113"/>
      <c r="OC9" s="113"/>
      <c r="OD9" s="113"/>
      <c r="OE9" s="113"/>
      <c r="OF9" s="113"/>
      <c r="OG9" s="113"/>
      <c r="OH9" s="113"/>
      <c r="OI9" s="113"/>
      <c r="OJ9" s="113"/>
      <c r="OK9" s="113"/>
      <c r="OL9" s="113"/>
      <c r="OM9" s="113"/>
      <c r="ON9" s="113"/>
      <c r="OO9" s="113"/>
      <c r="OP9" s="113"/>
      <c r="OQ9" s="113"/>
      <c r="OR9" s="113"/>
      <c r="OS9" s="113"/>
      <c r="OT9" s="113"/>
      <c r="OU9" s="113"/>
      <c r="OV9" s="113"/>
      <c r="OW9" s="113"/>
      <c r="OX9" s="113"/>
      <c r="OY9" s="113"/>
      <c r="OZ9" s="113"/>
      <c r="PA9" s="113"/>
      <c r="PB9" s="113"/>
      <c r="PC9" s="113"/>
      <c r="PD9" s="113"/>
      <c r="PE9" s="113"/>
      <c r="PF9" s="113"/>
      <c r="PG9" s="113"/>
      <c r="PH9" s="113"/>
      <c r="PI9" s="113"/>
      <c r="PJ9" s="113"/>
      <c r="PK9" s="113"/>
      <c r="PL9" s="113"/>
      <c r="PM9" s="113"/>
      <c r="PN9" s="113"/>
      <c r="PO9" s="113"/>
      <c r="PP9" s="113"/>
      <c r="PQ9" s="113"/>
      <c r="PR9" s="113"/>
      <c r="PS9" s="113"/>
      <c r="PT9" s="113"/>
      <c r="PU9" s="113"/>
      <c r="PV9" s="113"/>
      <c r="PW9" s="113"/>
      <c r="PX9" s="113"/>
      <c r="PY9" s="113"/>
      <c r="PZ9" s="113"/>
      <c r="QA9" s="113"/>
      <c r="QB9" s="113"/>
      <c r="QC9" s="113"/>
      <c r="QD9" s="113"/>
      <c r="QE9" s="113"/>
      <c r="QF9" s="113"/>
      <c r="QG9" s="113"/>
      <c r="QH9" s="113"/>
      <c r="QI9" s="113"/>
      <c r="QJ9" s="113"/>
      <c r="QK9" s="113"/>
      <c r="QL9" s="113"/>
      <c r="QM9" s="113"/>
      <c r="QN9" s="113"/>
      <c r="QO9" s="113"/>
      <c r="QP9" s="113"/>
      <c r="QQ9" s="113"/>
      <c r="QR9" s="113"/>
      <c r="QS9" s="113"/>
      <c r="QT9" s="113"/>
      <c r="QU9" s="113"/>
      <c r="QV9" s="113"/>
      <c r="QW9" s="113"/>
      <c r="QX9" s="113"/>
      <c r="QY9" s="113"/>
      <c r="QZ9" s="113"/>
      <c r="RA9" s="113"/>
      <c r="RB9" s="113"/>
      <c r="RC9" s="113"/>
      <c r="RD9" s="113"/>
      <c r="RE9" s="113"/>
      <c r="RF9" s="113"/>
      <c r="RG9" s="113"/>
      <c r="RH9" s="113"/>
      <c r="RI9" s="113"/>
      <c r="RJ9" s="113"/>
      <c r="RK9" s="113"/>
      <c r="RL9" s="113"/>
      <c r="RM9" s="113"/>
      <c r="RN9" s="113"/>
      <c r="RO9" s="113"/>
      <c r="RP9" s="113"/>
      <c r="RQ9" s="113"/>
      <c r="RR9" s="113"/>
      <c r="RS9" s="113"/>
      <c r="RT9" s="113"/>
      <c r="RU9" s="113"/>
      <c r="RV9" s="113"/>
      <c r="RW9" s="113"/>
      <c r="RX9" s="113"/>
      <c r="RY9" s="113"/>
      <c r="RZ9" s="113"/>
      <c r="SA9" s="113"/>
      <c r="SB9" s="113"/>
      <c r="SC9" s="113"/>
      <c r="SD9" s="113"/>
      <c r="SE9" s="113"/>
    </row>
    <row r="10" spans="1:499" s="68" customFormat="1" ht="35.1" customHeight="1" x14ac:dyDescent="0.25">
      <c r="A10" s="120" t="s">
        <v>75</v>
      </c>
      <c r="B10" s="65" t="s">
        <v>41</v>
      </c>
      <c r="C10" s="121">
        <f>C8*C9</f>
        <v>0</v>
      </c>
      <c r="D10" s="121">
        <f t="shared" ref="D10" si="0">D8*D9</f>
        <v>0</v>
      </c>
      <c r="E10" s="121">
        <f>E8*E9</f>
        <v>0</v>
      </c>
      <c r="F10" s="47"/>
      <c r="G10" s="47"/>
      <c r="H10" s="47"/>
      <c r="I10" s="47"/>
      <c r="J10" s="47"/>
      <c r="K10" s="47"/>
      <c r="L10" s="47"/>
      <c r="M10" s="47"/>
      <c r="N10" s="47"/>
      <c r="O10" s="47"/>
      <c r="P10" s="47"/>
      <c r="Q10" s="47"/>
      <c r="R10" s="47"/>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3"/>
      <c r="JW10" s="113"/>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3"/>
      <c r="LP10" s="113"/>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3"/>
      <c r="NI10" s="113"/>
      <c r="NJ10" s="113"/>
      <c r="NK10" s="113"/>
      <c r="NL10" s="113"/>
      <c r="NM10" s="113"/>
      <c r="NN10" s="113"/>
      <c r="NO10" s="113"/>
      <c r="NP10" s="113"/>
      <c r="NQ10" s="113"/>
      <c r="NR10" s="113"/>
      <c r="NS10" s="113"/>
      <c r="NT10" s="113"/>
      <c r="NU10" s="113"/>
      <c r="NV10" s="113"/>
      <c r="NW10" s="113"/>
      <c r="NX10" s="113"/>
      <c r="NY10" s="113"/>
      <c r="NZ10" s="113"/>
      <c r="OA10" s="113"/>
      <c r="OB10" s="113"/>
      <c r="OC10" s="113"/>
      <c r="OD10" s="113"/>
      <c r="OE10" s="113"/>
      <c r="OF10" s="113"/>
      <c r="OG10" s="113"/>
      <c r="OH10" s="113"/>
      <c r="OI10" s="113"/>
      <c r="OJ10" s="113"/>
      <c r="OK10" s="113"/>
      <c r="OL10" s="113"/>
      <c r="OM10" s="113"/>
      <c r="ON10" s="113"/>
      <c r="OO10" s="113"/>
      <c r="OP10" s="113"/>
      <c r="OQ10" s="113"/>
      <c r="OR10" s="113"/>
      <c r="OS10" s="113"/>
      <c r="OT10" s="113"/>
      <c r="OU10" s="113"/>
      <c r="OV10" s="113"/>
      <c r="OW10" s="113"/>
      <c r="OX10" s="113"/>
      <c r="OY10" s="113"/>
      <c r="OZ10" s="113"/>
      <c r="PA10" s="113"/>
      <c r="PB10" s="113"/>
      <c r="PC10" s="113"/>
      <c r="PD10" s="113"/>
      <c r="PE10" s="113"/>
      <c r="PF10" s="113"/>
      <c r="PG10" s="113"/>
      <c r="PH10" s="113"/>
      <c r="PI10" s="113"/>
      <c r="PJ10" s="113"/>
      <c r="PK10" s="113"/>
      <c r="PL10" s="113"/>
      <c r="PM10" s="113"/>
      <c r="PN10" s="113"/>
      <c r="PO10" s="113"/>
      <c r="PP10" s="113"/>
      <c r="PQ10" s="113"/>
      <c r="PR10" s="113"/>
      <c r="PS10" s="113"/>
      <c r="PT10" s="113"/>
      <c r="PU10" s="113"/>
      <c r="PV10" s="113"/>
      <c r="PW10" s="113"/>
      <c r="PX10" s="113"/>
      <c r="PY10" s="113"/>
      <c r="PZ10" s="113"/>
      <c r="QA10" s="113"/>
      <c r="QB10" s="113"/>
      <c r="QC10" s="113"/>
      <c r="QD10" s="113"/>
      <c r="QE10" s="113"/>
      <c r="QF10" s="113"/>
      <c r="QG10" s="113"/>
      <c r="QH10" s="113"/>
      <c r="QI10" s="113"/>
      <c r="QJ10" s="113"/>
      <c r="QK10" s="113"/>
      <c r="QL10" s="113"/>
      <c r="QM10" s="113"/>
      <c r="QN10" s="113"/>
      <c r="QO10" s="113"/>
      <c r="QP10" s="113"/>
      <c r="QQ10" s="113"/>
      <c r="QR10" s="113"/>
      <c r="QS10" s="113"/>
      <c r="QT10" s="113"/>
      <c r="QU10" s="113"/>
      <c r="QV10" s="113"/>
      <c r="QW10" s="113"/>
      <c r="QX10" s="113"/>
      <c r="QY10" s="113"/>
      <c r="QZ10" s="113"/>
      <c r="RA10" s="113"/>
      <c r="RB10" s="113"/>
      <c r="RC10" s="113"/>
      <c r="RD10" s="113"/>
      <c r="RE10" s="113"/>
      <c r="RF10" s="113"/>
      <c r="RG10" s="113"/>
      <c r="RH10" s="113"/>
      <c r="RI10" s="113"/>
      <c r="RJ10" s="113"/>
      <c r="RK10" s="113"/>
      <c r="RL10" s="113"/>
      <c r="RM10" s="113"/>
      <c r="RN10" s="113"/>
      <c r="RO10" s="113"/>
      <c r="RP10" s="113"/>
      <c r="RQ10" s="113"/>
      <c r="RR10" s="113"/>
      <c r="RS10" s="113"/>
      <c r="RT10" s="113"/>
      <c r="RU10" s="113"/>
      <c r="RV10" s="113"/>
      <c r="RW10" s="113"/>
      <c r="RX10" s="113"/>
      <c r="RY10" s="113"/>
      <c r="RZ10" s="113"/>
      <c r="SA10" s="113"/>
      <c r="SB10" s="113"/>
      <c r="SC10" s="113"/>
      <c r="SD10" s="113"/>
      <c r="SE10" s="113"/>
    </row>
    <row r="11" spans="1:499" ht="35.1" customHeight="1" x14ac:dyDescent="0.25">
      <c r="A11" s="120" t="s">
        <v>45</v>
      </c>
      <c r="B11" s="233" t="s">
        <v>76</v>
      </c>
      <c r="C11" s="87"/>
      <c r="D11" s="87"/>
      <c r="E11" s="87"/>
      <c r="F11" s="46"/>
      <c r="G11" s="46"/>
      <c r="H11" s="46"/>
      <c r="I11" s="46"/>
      <c r="J11" s="46"/>
      <c r="K11" s="46"/>
      <c r="L11" s="46"/>
      <c r="M11" s="46"/>
      <c r="N11" s="46"/>
      <c r="O11" s="46"/>
      <c r="P11" s="46"/>
      <c r="Q11" s="46"/>
      <c r="R11" s="46"/>
    </row>
    <row r="12" spans="1:499" ht="24.95" customHeight="1" x14ac:dyDescent="0.25">
      <c r="A12" s="150"/>
      <c r="B12" s="151"/>
      <c r="C12" s="152"/>
      <c r="D12" s="152"/>
      <c r="E12" s="285"/>
      <c r="F12" s="46"/>
      <c r="G12" s="46"/>
      <c r="H12" s="46"/>
      <c r="I12" s="46"/>
      <c r="J12" s="46"/>
      <c r="K12" s="46"/>
      <c r="L12" s="46"/>
      <c r="M12" s="46"/>
      <c r="N12" s="46"/>
      <c r="O12" s="46"/>
      <c r="P12" s="46"/>
      <c r="Q12" s="46"/>
      <c r="R12" s="46"/>
    </row>
    <row r="13" spans="1:499" s="100" customFormat="1" ht="69" customHeight="1" x14ac:dyDescent="0.25">
      <c r="A13" s="581" t="s">
        <v>127</v>
      </c>
      <c r="B13" s="581"/>
      <c r="C13" s="124" t="s">
        <v>128</v>
      </c>
      <c r="D13" s="124" t="s">
        <v>406</v>
      </c>
      <c r="E13" s="287"/>
      <c r="F13" s="47"/>
      <c r="G13" s="47"/>
      <c r="H13" s="47"/>
      <c r="I13" s="47"/>
      <c r="J13" s="47"/>
      <c r="K13" s="47"/>
      <c r="L13" s="47"/>
      <c r="M13" s="47"/>
      <c r="N13" s="47"/>
      <c r="O13" s="47"/>
      <c r="P13" s="47"/>
      <c r="Q13" s="47"/>
      <c r="R13" s="47"/>
    </row>
    <row r="14" spans="1:499" ht="35.1" customHeight="1" x14ac:dyDescent="0.25">
      <c r="A14" s="583" t="s">
        <v>410</v>
      </c>
      <c r="B14" s="584"/>
      <c r="C14" s="207"/>
      <c r="D14" s="422">
        <f>C14*C9</f>
        <v>0</v>
      </c>
      <c r="E14" s="288"/>
      <c r="F14" s="46"/>
      <c r="G14" s="46"/>
      <c r="H14" s="46"/>
      <c r="I14" s="46"/>
      <c r="J14" s="46"/>
      <c r="K14" s="46"/>
      <c r="L14" s="46"/>
      <c r="M14" s="46"/>
      <c r="N14" s="46"/>
      <c r="O14" s="46"/>
      <c r="P14" s="46"/>
      <c r="Q14" s="46"/>
      <c r="R14" s="46"/>
    </row>
    <row r="15" spans="1:499" ht="24.95" customHeight="1" x14ac:dyDescent="0.25">
      <c r="A15" s="150"/>
      <c r="B15" s="151"/>
      <c r="C15" s="253"/>
      <c r="D15" s="152"/>
      <c r="E15" s="286"/>
      <c r="F15" s="46"/>
      <c r="G15" s="46"/>
      <c r="H15" s="46"/>
      <c r="I15" s="46"/>
      <c r="J15" s="46"/>
      <c r="K15" s="46"/>
      <c r="L15" s="46"/>
      <c r="M15" s="46"/>
      <c r="N15" s="46"/>
      <c r="O15" s="46"/>
      <c r="P15" s="46"/>
      <c r="Q15" s="46"/>
      <c r="R15" s="46"/>
    </row>
    <row r="16" spans="1:499" s="80" customFormat="1" ht="51.75" customHeight="1" x14ac:dyDescent="0.25">
      <c r="A16" s="591" t="s">
        <v>486</v>
      </c>
      <c r="B16" s="591"/>
      <c r="C16" s="124" t="s">
        <v>421</v>
      </c>
      <c r="D16" s="75" t="s">
        <v>47</v>
      </c>
      <c r="E16" s="75" t="s">
        <v>48</v>
      </c>
      <c r="F16" s="47"/>
      <c r="G16" s="47"/>
      <c r="H16" s="47"/>
      <c r="I16" s="47"/>
      <c r="J16" s="47"/>
      <c r="K16" s="47"/>
      <c r="L16" s="47"/>
      <c r="M16" s="47"/>
      <c r="N16" s="47"/>
      <c r="O16" s="47"/>
      <c r="P16" s="47"/>
      <c r="Q16" s="47"/>
      <c r="R16" s="47"/>
    </row>
    <row r="17" spans="1:319" s="50" customFormat="1" ht="61.5" customHeight="1" x14ac:dyDescent="0.25">
      <c r="A17" s="122" t="s">
        <v>481</v>
      </c>
      <c r="B17" s="153" t="s">
        <v>494</v>
      </c>
      <c r="C17" s="101"/>
      <c r="D17" s="423">
        <f>C17*C9</f>
        <v>0</v>
      </c>
      <c r="E17" s="77" t="str">
        <f>IFERROR(D17/D14,"")</f>
        <v/>
      </c>
      <c r="F17" s="109"/>
      <c r="G17" s="109"/>
      <c r="H17" s="109"/>
      <c r="I17" s="109"/>
      <c r="J17" s="109"/>
      <c r="K17" s="109"/>
      <c r="L17" s="109"/>
      <c r="M17" s="109"/>
      <c r="N17" s="109"/>
      <c r="O17" s="109"/>
      <c r="P17" s="109"/>
      <c r="Q17" s="109"/>
      <c r="R17" s="109"/>
    </row>
    <row r="18" spans="1:319" s="50" customFormat="1" ht="59.45" customHeight="1" x14ac:dyDescent="0.25">
      <c r="A18" s="122" t="s">
        <v>129</v>
      </c>
      <c r="B18" s="153" t="s">
        <v>79</v>
      </c>
      <c r="C18" s="101"/>
      <c r="D18" s="424">
        <f>C18*C9</f>
        <v>0</v>
      </c>
      <c r="E18" s="77" t="str">
        <f>IFERROR(D18/D14,"")</f>
        <v/>
      </c>
      <c r="F18" s="109"/>
      <c r="G18" s="109"/>
      <c r="H18" s="109"/>
      <c r="I18" s="109"/>
      <c r="J18" s="109"/>
      <c r="K18" s="109"/>
      <c r="L18" s="109"/>
      <c r="M18" s="109"/>
      <c r="N18" s="109"/>
      <c r="O18" s="109"/>
      <c r="P18" s="109"/>
      <c r="Q18" s="109"/>
      <c r="R18" s="109"/>
    </row>
    <row r="19" spans="1:319" s="50" customFormat="1" ht="72" customHeight="1" x14ac:dyDescent="0.25">
      <c r="A19" s="122" t="s">
        <v>130</v>
      </c>
      <c r="B19" s="153" t="s">
        <v>51</v>
      </c>
      <c r="C19" s="101"/>
      <c r="D19" s="425">
        <f>C19*C9</f>
        <v>0</v>
      </c>
      <c r="E19" s="77" t="str">
        <f>IFERROR(D19/D14,"")</f>
        <v/>
      </c>
    </row>
    <row r="20" spans="1:319" s="50" customFormat="1" ht="37.5" customHeight="1" x14ac:dyDescent="0.25">
      <c r="A20" s="122" t="s">
        <v>52</v>
      </c>
      <c r="B20" s="449" t="s">
        <v>41</v>
      </c>
      <c r="C20" s="418">
        <f>SUM(C17:C19)</f>
        <v>0</v>
      </c>
      <c r="D20" s="420">
        <f>SUM(D17:D19)</f>
        <v>0</v>
      </c>
      <c r="E20" s="77" t="str">
        <f>IFERROR(D20/D14,"")</f>
        <v/>
      </c>
      <c r="F20" s="109"/>
      <c r="G20" s="109"/>
      <c r="H20" s="109"/>
      <c r="I20" s="109"/>
      <c r="J20" s="109"/>
      <c r="K20" s="109"/>
      <c r="L20" s="109"/>
      <c r="M20" s="109"/>
      <c r="N20" s="109"/>
      <c r="O20" s="109"/>
      <c r="P20" s="109"/>
      <c r="Q20" s="109"/>
      <c r="R20" s="109"/>
    </row>
    <row r="21" spans="1:319" s="50" customFormat="1" ht="24.95" customHeight="1" x14ac:dyDescent="0.25">
      <c r="A21" s="274"/>
      <c r="B21" s="275"/>
      <c r="C21" s="276"/>
      <c r="D21" s="276"/>
      <c r="E21" s="277"/>
      <c r="F21" s="109"/>
      <c r="G21" s="109"/>
      <c r="H21" s="109"/>
      <c r="I21" s="109"/>
      <c r="J21" s="109"/>
      <c r="K21" s="109"/>
      <c r="L21" s="109"/>
      <c r="M21" s="109"/>
      <c r="N21" s="109"/>
      <c r="O21" s="109"/>
      <c r="P21" s="109"/>
      <c r="Q21" s="109"/>
      <c r="R21" s="109"/>
    </row>
    <row r="22" spans="1:319" s="264" customFormat="1" ht="39.950000000000003" customHeight="1" x14ac:dyDescent="0.25">
      <c r="A22" s="592" t="s">
        <v>158</v>
      </c>
      <c r="B22" s="592"/>
      <c r="C22" s="79" t="str">
        <f>$C$7</f>
        <v xml:space="preserve">Request 1: </v>
      </c>
      <c r="D22" s="79" t="str">
        <f>$D$7</f>
        <v>Request 2:</v>
      </c>
      <c r="E22" s="79" t="str">
        <f>$E$7</f>
        <v>Request 3:</v>
      </c>
      <c r="F22" s="50"/>
      <c r="G22" s="50"/>
      <c r="H22" s="50"/>
      <c r="I22" s="50"/>
      <c r="J22" s="50"/>
      <c r="K22" s="50"/>
      <c r="L22" s="50"/>
      <c r="M22" s="50"/>
      <c r="N22" s="50"/>
      <c r="O22" s="50"/>
      <c r="P22" s="50"/>
      <c r="Q22" s="50"/>
      <c r="R22" s="50"/>
    </row>
    <row r="23" spans="1:319" s="50" customFormat="1" ht="133.5" customHeight="1" x14ac:dyDescent="0.25">
      <c r="A23" s="446" t="s">
        <v>135</v>
      </c>
      <c r="B23" s="446" t="s">
        <v>53</v>
      </c>
      <c r="C23" s="88"/>
      <c r="D23" s="125"/>
      <c r="E23" s="208"/>
      <c r="F23" s="109"/>
      <c r="G23" s="109"/>
      <c r="H23" s="109"/>
      <c r="I23" s="109"/>
      <c r="J23" s="109"/>
      <c r="K23" s="109"/>
      <c r="L23" s="109"/>
      <c r="M23" s="109"/>
      <c r="N23" s="109"/>
      <c r="O23" s="109"/>
      <c r="P23" s="109"/>
      <c r="Q23" s="109"/>
      <c r="R23" s="109"/>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row>
    <row r="24" spans="1:319" ht="24.95" customHeight="1" x14ac:dyDescent="0.25">
      <c r="A24" s="150"/>
      <c r="B24" s="151"/>
      <c r="C24" s="152"/>
      <c r="D24" s="152"/>
      <c r="E24" s="164"/>
      <c r="F24" s="46"/>
      <c r="G24" s="46"/>
      <c r="H24" s="46"/>
      <c r="I24" s="46"/>
      <c r="J24" s="46"/>
      <c r="K24" s="46"/>
      <c r="L24" s="46"/>
      <c r="M24" s="46"/>
      <c r="N24" s="46"/>
      <c r="O24" s="46"/>
      <c r="P24" s="46"/>
      <c r="Q24" s="46"/>
      <c r="R24" s="46"/>
    </row>
    <row r="25" spans="1:319" s="100" customFormat="1" ht="39.950000000000003" customHeight="1" x14ac:dyDescent="0.25">
      <c r="A25" s="581" t="s">
        <v>54</v>
      </c>
      <c r="B25" s="581"/>
      <c r="C25" s="79" t="str">
        <f>$C$7</f>
        <v xml:space="preserve">Request 1: </v>
      </c>
      <c r="D25" s="79" t="str">
        <f>$D$7</f>
        <v>Request 2:</v>
      </c>
      <c r="E25" s="79" t="str">
        <f>$E$7</f>
        <v>Request 3:</v>
      </c>
      <c r="F25" s="47"/>
      <c r="G25" s="47"/>
      <c r="H25" s="47"/>
      <c r="I25" s="47"/>
      <c r="J25" s="47"/>
      <c r="K25" s="47"/>
      <c r="L25" s="47"/>
      <c r="M25" s="47"/>
      <c r="N25" s="47"/>
      <c r="O25" s="47"/>
      <c r="P25" s="47"/>
      <c r="Q25" s="47"/>
      <c r="R25" s="47"/>
    </row>
    <row r="26" spans="1:319" ht="24.95" customHeight="1" x14ac:dyDescent="0.25">
      <c r="A26" s="593" t="s">
        <v>55</v>
      </c>
      <c r="B26" s="593"/>
      <c r="C26" s="127"/>
      <c r="D26" s="127"/>
      <c r="E26" s="127"/>
      <c r="F26" s="46"/>
      <c r="G26" s="46"/>
      <c r="H26" s="46"/>
      <c r="I26" s="46"/>
      <c r="J26" s="46"/>
      <c r="K26" s="46"/>
      <c r="L26" s="46"/>
      <c r="M26" s="46"/>
      <c r="N26" s="46"/>
      <c r="O26" s="46"/>
      <c r="P26" s="46"/>
      <c r="Q26" s="46"/>
      <c r="R26" s="46"/>
    </row>
    <row r="27" spans="1:319" ht="24.95" customHeight="1" x14ac:dyDescent="0.25">
      <c r="A27" s="593" t="s">
        <v>86</v>
      </c>
      <c r="B27" s="593"/>
      <c r="C27" s="127"/>
      <c r="D27" s="127"/>
      <c r="E27" s="127"/>
      <c r="F27" s="46"/>
      <c r="G27" s="46"/>
      <c r="H27" s="46"/>
      <c r="I27" s="46"/>
      <c r="J27" s="46"/>
      <c r="K27" s="46"/>
      <c r="L27" s="46"/>
      <c r="M27" s="46"/>
      <c r="N27" s="46"/>
      <c r="O27" s="46"/>
      <c r="P27" s="46"/>
      <c r="Q27" s="46"/>
      <c r="R27" s="46"/>
    </row>
    <row r="28" spans="1:319" ht="24.95" customHeight="1" x14ac:dyDescent="0.25">
      <c r="A28" s="593" t="s">
        <v>57</v>
      </c>
      <c r="B28" s="593"/>
      <c r="C28" s="127"/>
      <c r="D28" s="128"/>
      <c r="E28" s="128"/>
    </row>
    <row r="29" spans="1:319" ht="24.95" customHeight="1" x14ac:dyDescent="0.25">
      <c r="A29" s="585" t="s">
        <v>58</v>
      </c>
      <c r="B29" s="585"/>
      <c r="C29" s="129"/>
      <c r="D29" s="129"/>
      <c r="E29" s="129"/>
      <c r="F29" s="46"/>
      <c r="G29" s="46"/>
      <c r="H29" s="46"/>
      <c r="I29" s="46"/>
      <c r="J29" s="46"/>
      <c r="K29" s="46"/>
      <c r="L29" s="46"/>
      <c r="M29" s="46"/>
      <c r="N29" s="46"/>
      <c r="O29" s="46"/>
      <c r="P29" s="46"/>
      <c r="Q29" s="46"/>
      <c r="R29" s="46"/>
    </row>
    <row r="30" spans="1:319" ht="24.95" customHeight="1" x14ac:dyDescent="0.25">
      <c r="A30" s="585" t="s">
        <v>87</v>
      </c>
      <c r="B30" s="585"/>
      <c r="C30" s="129"/>
      <c r="D30" s="129"/>
      <c r="E30" s="129"/>
      <c r="F30" s="46"/>
      <c r="G30" s="46"/>
      <c r="H30" s="46"/>
      <c r="I30" s="46"/>
      <c r="J30" s="46"/>
      <c r="K30" s="46"/>
      <c r="L30" s="46"/>
      <c r="M30" s="46"/>
      <c r="N30" s="46"/>
      <c r="O30" s="46"/>
      <c r="P30" s="46"/>
      <c r="Q30" s="46"/>
      <c r="R30" s="46"/>
    </row>
    <row r="31" spans="1:319" ht="24.95" customHeight="1" x14ac:dyDescent="0.25">
      <c r="A31" s="585" t="s">
        <v>60</v>
      </c>
      <c r="B31" s="585"/>
      <c r="C31" s="129"/>
      <c r="D31" s="129"/>
      <c r="E31" s="129"/>
    </row>
    <row r="32" spans="1:319" ht="24.95" customHeight="1" x14ac:dyDescent="0.25">
      <c r="A32" s="586" t="s">
        <v>88</v>
      </c>
      <c r="B32" s="586"/>
      <c r="C32" s="65"/>
      <c r="D32" s="90"/>
      <c r="E32" s="90"/>
      <c r="F32" s="46"/>
      <c r="G32" s="46"/>
      <c r="H32" s="46"/>
      <c r="I32" s="46"/>
      <c r="J32" s="46"/>
      <c r="K32" s="46"/>
      <c r="L32" s="46"/>
      <c r="M32" s="46"/>
      <c r="N32" s="46"/>
      <c r="O32" s="46"/>
      <c r="P32" s="46"/>
      <c r="Q32" s="46"/>
      <c r="R32" s="46"/>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4"/>
      <c r="BW32" s="464"/>
      <c r="BX32" s="464"/>
      <c r="BY32" s="464"/>
      <c r="BZ32" s="464"/>
      <c r="CA32" s="464"/>
      <c r="CB32" s="464"/>
      <c r="CC32" s="464"/>
      <c r="CD32" s="464"/>
      <c r="CE32" s="464"/>
      <c r="CF32" s="464"/>
      <c r="CG32" s="464"/>
      <c r="CH32" s="464"/>
      <c r="CI32" s="464"/>
      <c r="CJ32" s="464"/>
      <c r="CK32" s="464"/>
      <c r="CL32" s="464"/>
      <c r="CM32" s="464"/>
      <c r="CN32" s="464"/>
      <c r="CO32" s="464"/>
      <c r="CP32" s="464"/>
      <c r="CQ32" s="464"/>
      <c r="CR32" s="464"/>
      <c r="CS32" s="464"/>
      <c r="CT32" s="464"/>
      <c r="CU32" s="464"/>
      <c r="CV32" s="464"/>
      <c r="CW32" s="464"/>
      <c r="CX32" s="464"/>
      <c r="CY32" s="464"/>
      <c r="CZ32" s="464"/>
      <c r="DA32" s="464"/>
      <c r="DB32" s="464"/>
      <c r="DC32" s="464"/>
      <c r="DD32" s="464"/>
      <c r="DE32" s="464"/>
      <c r="DF32" s="464"/>
      <c r="DG32" s="464"/>
      <c r="DH32" s="464"/>
      <c r="DI32" s="464"/>
      <c r="DJ32" s="464"/>
      <c r="DK32" s="464"/>
      <c r="DL32" s="464"/>
      <c r="DM32" s="464"/>
      <c r="DN32" s="464"/>
      <c r="DO32" s="464"/>
      <c r="DP32" s="464"/>
      <c r="DQ32" s="464"/>
      <c r="DR32" s="464"/>
      <c r="DS32" s="464"/>
      <c r="DT32" s="464"/>
      <c r="DU32" s="464"/>
      <c r="DV32" s="464"/>
      <c r="DW32" s="464"/>
      <c r="DX32" s="464"/>
      <c r="DY32" s="464"/>
      <c r="DZ32" s="464"/>
      <c r="EA32" s="464"/>
      <c r="EB32" s="464"/>
      <c r="EC32" s="464"/>
      <c r="ED32" s="464"/>
      <c r="EE32" s="464"/>
      <c r="EF32" s="464"/>
      <c r="EG32" s="464"/>
      <c r="EH32" s="464"/>
      <c r="EI32" s="464"/>
      <c r="EJ32" s="464"/>
      <c r="EK32" s="464"/>
      <c r="EL32" s="464"/>
      <c r="EM32" s="464"/>
      <c r="EN32" s="464"/>
      <c r="EO32" s="464"/>
      <c r="EP32" s="464"/>
      <c r="EQ32" s="464"/>
      <c r="ER32" s="464"/>
      <c r="ES32" s="464"/>
      <c r="ET32" s="464"/>
      <c r="EU32" s="464"/>
      <c r="EV32" s="464"/>
      <c r="EW32" s="464"/>
      <c r="EX32" s="464"/>
      <c r="EY32" s="464"/>
      <c r="EZ32" s="464"/>
      <c r="FA32" s="464"/>
      <c r="FB32" s="464"/>
      <c r="FC32" s="464"/>
      <c r="FD32" s="464"/>
      <c r="FE32" s="464"/>
      <c r="FF32" s="464"/>
      <c r="FG32" s="464"/>
      <c r="FH32" s="464"/>
      <c r="FI32" s="464"/>
      <c r="FJ32" s="464"/>
      <c r="FK32" s="464"/>
      <c r="FL32" s="464"/>
      <c r="FM32" s="464"/>
      <c r="FN32" s="464"/>
      <c r="FO32" s="464"/>
      <c r="FP32" s="464"/>
      <c r="FQ32" s="464"/>
      <c r="FR32" s="464"/>
      <c r="FS32" s="464"/>
      <c r="FT32" s="464"/>
      <c r="FU32" s="464"/>
      <c r="FV32" s="464"/>
      <c r="FW32" s="464"/>
      <c r="FX32" s="464"/>
      <c r="FY32" s="464"/>
      <c r="FZ32" s="464"/>
      <c r="GA32" s="464"/>
      <c r="GB32" s="464"/>
      <c r="GC32" s="464"/>
      <c r="GD32" s="464"/>
      <c r="GE32" s="464"/>
      <c r="GF32" s="464"/>
      <c r="GG32" s="464"/>
      <c r="GH32" s="464"/>
      <c r="GI32" s="464"/>
      <c r="GJ32" s="464"/>
      <c r="GK32" s="464"/>
      <c r="GL32" s="464"/>
      <c r="GM32" s="464"/>
      <c r="GN32" s="464"/>
      <c r="GO32" s="464"/>
      <c r="GP32" s="464"/>
      <c r="GQ32" s="464"/>
      <c r="GR32" s="464"/>
      <c r="GS32" s="464"/>
      <c r="GT32" s="464"/>
      <c r="GU32" s="464"/>
      <c r="GV32" s="464"/>
      <c r="GW32" s="464"/>
      <c r="GX32" s="464"/>
      <c r="GY32" s="464"/>
      <c r="GZ32" s="464"/>
      <c r="HA32" s="464"/>
      <c r="HB32" s="464"/>
      <c r="HC32" s="464"/>
      <c r="HD32" s="464"/>
      <c r="HE32" s="464"/>
      <c r="HF32" s="464"/>
      <c r="HG32" s="464"/>
      <c r="HH32" s="464"/>
      <c r="HI32" s="464"/>
      <c r="HJ32" s="464"/>
      <c r="HK32" s="464"/>
      <c r="HL32" s="464"/>
      <c r="HM32" s="464"/>
      <c r="HN32" s="464"/>
      <c r="HO32" s="464"/>
      <c r="HP32" s="464"/>
      <c r="HQ32" s="464"/>
      <c r="HR32" s="464"/>
      <c r="HS32" s="464"/>
      <c r="HT32" s="464"/>
      <c r="HU32" s="464"/>
      <c r="HV32" s="464"/>
      <c r="HW32" s="464"/>
      <c r="HX32" s="464"/>
      <c r="HY32" s="464"/>
      <c r="HZ32" s="464"/>
      <c r="IA32" s="464"/>
      <c r="IB32" s="464"/>
      <c r="IC32" s="464"/>
      <c r="ID32" s="464"/>
      <c r="IE32" s="464"/>
      <c r="IF32" s="464"/>
      <c r="IG32" s="464"/>
      <c r="IH32" s="464"/>
      <c r="II32" s="464"/>
      <c r="IJ32" s="464"/>
      <c r="IK32" s="464"/>
      <c r="IL32" s="464"/>
      <c r="IM32" s="464"/>
      <c r="IN32" s="464"/>
      <c r="IO32" s="464"/>
      <c r="IP32" s="464"/>
      <c r="IQ32" s="464"/>
      <c r="IR32" s="464"/>
      <c r="IS32" s="464"/>
      <c r="IT32" s="464"/>
      <c r="IU32" s="464"/>
      <c r="IV32" s="464"/>
      <c r="IW32" s="464"/>
      <c r="IX32" s="464"/>
      <c r="IY32" s="464"/>
      <c r="IZ32" s="464"/>
      <c r="JA32" s="464"/>
      <c r="JB32" s="464"/>
      <c r="JC32" s="464"/>
      <c r="JD32" s="464"/>
      <c r="JE32" s="464"/>
      <c r="JF32" s="464"/>
      <c r="JG32" s="464"/>
      <c r="JH32" s="464"/>
      <c r="JI32" s="464"/>
      <c r="JJ32" s="464"/>
      <c r="JK32" s="464"/>
      <c r="JL32" s="464"/>
      <c r="JM32" s="464"/>
      <c r="JN32" s="464"/>
      <c r="JO32" s="464"/>
      <c r="JP32" s="464"/>
      <c r="JQ32" s="464"/>
      <c r="JR32" s="464"/>
      <c r="JS32" s="464"/>
      <c r="JT32" s="464"/>
      <c r="JU32" s="464"/>
      <c r="JV32" s="464"/>
      <c r="JW32" s="464"/>
      <c r="JX32" s="464"/>
      <c r="JY32" s="464"/>
      <c r="JZ32" s="464"/>
      <c r="KA32" s="464"/>
      <c r="KB32" s="464"/>
      <c r="KC32" s="464"/>
      <c r="KD32" s="464"/>
      <c r="KE32" s="464"/>
      <c r="KF32" s="464"/>
      <c r="KG32" s="464"/>
      <c r="KH32" s="464"/>
      <c r="KI32" s="464"/>
      <c r="KJ32" s="464"/>
      <c r="KK32" s="464"/>
      <c r="KL32" s="464"/>
      <c r="KM32" s="464"/>
      <c r="KN32" s="464"/>
      <c r="KO32" s="464"/>
      <c r="KP32" s="464"/>
      <c r="KQ32" s="464"/>
      <c r="KR32" s="464"/>
      <c r="KS32" s="464"/>
      <c r="KT32" s="464"/>
      <c r="KU32" s="464"/>
      <c r="KV32" s="464"/>
      <c r="KW32" s="464"/>
      <c r="KX32" s="464"/>
      <c r="KY32" s="464"/>
      <c r="KZ32" s="464"/>
      <c r="LA32" s="464"/>
      <c r="LB32" s="464"/>
      <c r="LC32" s="464"/>
      <c r="LD32" s="464"/>
      <c r="LE32" s="464"/>
      <c r="LF32" s="464"/>
      <c r="LG32" s="464"/>
    </row>
    <row r="33" spans="1:18" ht="24.95" customHeight="1" x14ac:dyDescent="0.25">
      <c r="A33" s="150"/>
      <c r="B33" s="151"/>
      <c r="C33" s="152"/>
      <c r="D33" s="46"/>
      <c r="E33" s="46"/>
      <c r="F33" s="46"/>
      <c r="G33" s="46"/>
      <c r="H33" s="46"/>
      <c r="I33" s="46"/>
      <c r="J33" s="46"/>
      <c r="K33" s="46"/>
      <c r="L33" s="46"/>
      <c r="M33" s="46"/>
      <c r="N33" s="46"/>
      <c r="O33" s="46"/>
      <c r="P33" s="46"/>
      <c r="Q33" s="46"/>
      <c r="R33" s="46"/>
    </row>
    <row r="34" spans="1:18" s="100" customFormat="1" ht="39.950000000000003" customHeight="1" x14ac:dyDescent="0.25">
      <c r="A34" s="581" t="s">
        <v>190</v>
      </c>
      <c r="B34" s="581"/>
      <c r="C34" s="79" t="s">
        <v>71</v>
      </c>
      <c r="D34" s="79" t="s">
        <v>72</v>
      </c>
      <c r="E34" s="79" t="s">
        <v>73</v>
      </c>
      <c r="F34" s="46"/>
      <c r="G34" s="47"/>
      <c r="H34" s="47"/>
      <c r="I34" s="47"/>
      <c r="J34" s="47"/>
      <c r="K34" s="47"/>
      <c r="L34" s="47"/>
      <c r="M34" s="47"/>
      <c r="N34" s="47"/>
      <c r="O34" s="47"/>
      <c r="P34" s="47"/>
      <c r="Q34" s="47"/>
      <c r="R34" s="47"/>
    </row>
    <row r="35" spans="1:18" ht="50.1" customHeight="1" x14ac:dyDescent="0.25">
      <c r="A35" s="187" t="s">
        <v>131</v>
      </c>
      <c r="B35" s="188" t="s">
        <v>153</v>
      </c>
      <c r="C35" s="280"/>
      <c r="D35" s="280"/>
      <c r="E35" s="280"/>
      <c r="G35" s="46"/>
      <c r="H35" s="46"/>
      <c r="I35" s="46"/>
      <c r="J35" s="46"/>
      <c r="K35" s="46"/>
      <c r="L35" s="46"/>
      <c r="M35" s="46"/>
      <c r="N35" s="46"/>
      <c r="O35" s="46"/>
      <c r="P35" s="46"/>
      <c r="Q35" s="46"/>
      <c r="R35" s="46"/>
    </row>
    <row r="36" spans="1:18" x14ac:dyDescent="0.25">
      <c r="F36" s="46"/>
      <c r="G36" s="46"/>
      <c r="H36" s="46"/>
      <c r="I36" s="46"/>
      <c r="J36" s="46"/>
      <c r="K36" s="46"/>
      <c r="L36" s="46"/>
      <c r="M36" s="46"/>
      <c r="N36" s="46"/>
      <c r="O36" s="46"/>
      <c r="P36" s="46"/>
      <c r="Q36" s="46"/>
      <c r="R36" s="46"/>
    </row>
    <row r="38" spans="1:18" s="100" customFormat="1" ht="39.950000000000003" customHeight="1" x14ac:dyDescent="0.25">
      <c r="A38" s="581" t="s">
        <v>388</v>
      </c>
      <c r="B38" s="581"/>
      <c r="C38" s="79" t="s">
        <v>419</v>
      </c>
      <c r="D38" s="46"/>
      <c r="E38" s="47"/>
      <c r="F38" s="46"/>
      <c r="G38" s="47"/>
      <c r="H38" s="47"/>
      <c r="I38" s="47"/>
      <c r="J38" s="47"/>
      <c r="K38" s="47"/>
      <c r="L38" s="47"/>
      <c r="M38" s="47"/>
      <c r="N38" s="47"/>
      <c r="O38" s="47"/>
      <c r="P38" s="47"/>
      <c r="Q38" s="47"/>
      <c r="R38" s="47"/>
    </row>
    <row r="39" spans="1:18" ht="50.1" customHeight="1" x14ac:dyDescent="0.25">
      <c r="A39" s="582" t="s">
        <v>482</v>
      </c>
      <c r="B39" s="582"/>
      <c r="C39" s="280"/>
      <c r="D39" s="46"/>
      <c r="E39" s="46"/>
      <c r="F39" s="46"/>
      <c r="G39" s="46"/>
      <c r="H39" s="46"/>
      <c r="I39" s="46"/>
      <c r="J39" s="46"/>
      <c r="K39" s="46"/>
      <c r="L39" s="46"/>
      <c r="M39" s="46"/>
      <c r="N39" s="46"/>
      <c r="O39" s="46"/>
      <c r="P39" s="46"/>
      <c r="Q39" s="46"/>
      <c r="R39" s="46"/>
    </row>
    <row r="41" spans="1:18" x14ac:dyDescent="0.25">
      <c r="F41" s="46"/>
      <c r="G41" s="46"/>
      <c r="H41" s="46"/>
      <c r="I41" s="46"/>
      <c r="J41" s="46"/>
      <c r="K41" s="46"/>
      <c r="L41" s="46"/>
      <c r="M41" s="46"/>
      <c r="N41" s="46"/>
      <c r="O41" s="46"/>
      <c r="P41" s="46"/>
      <c r="Q41" s="46"/>
      <c r="R41" s="46"/>
    </row>
    <row r="44" spans="1:18" ht="48" customHeight="1" x14ac:dyDescent="0.25"/>
  </sheetData>
  <sheetProtection sheet="1" formatCells="0" formatColumns="0" formatRows="0" insertColumns="0" insertRows="0" deleteColumns="0" deleteRows="0"/>
  <protectedRanges>
    <protectedRange sqref="C15" name="Range2_1"/>
    <protectedRange sqref="C18:C19 F17:I19" name="Range2_2_1"/>
    <protectedRange sqref="C23:I23" name="Range5_1"/>
    <protectedRange sqref="C20:C21 F20:I21" name="Range2_3_2"/>
    <protectedRange sqref="H22:L22" name="Range2_3_1_1"/>
    <protectedRange sqref="D18 E17:E21" name="Range2_1_1_1"/>
  </protectedRanges>
  <mergeCells count="19">
    <mergeCell ref="A1:D1"/>
    <mergeCell ref="A3:D3"/>
    <mergeCell ref="A7:B7"/>
    <mergeCell ref="A13:B13"/>
    <mergeCell ref="A29:B29"/>
    <mergeCell ref="A16:B16"/>
    <mergeCell ref="A22:B22"/>
    <mergeCell ref="A25:B25"/>
    <mergeCell ref="A26:B26"/>
    <mergeCell ref="A28:B28"/>
    <mergeCell ref="A8:B8"/>
    <mergeCell ref="A27:B27"/>
    <mergeCell ref="A34:B34"/>
    <mergeCell ref="A38:B38"/>
    <mergeCell ref="A39:B39"/>
    <mergeCell ref="A14:B14"/>
    <mergeCell ref="A30:B30"/>
    <mergeCell ref="A32:B32"/>
    <mergeCell ref="A31:B31"/>
  </mergeCells>
  <dataValidations count="4">
    <dataValidation allowBlank="1" showInputMessage="1" showErrorMessage="1" promptTitle="Autofill" prompt="This cell will autofill based on the information you provide" sqref="C12:E12 D15:E15 C10:E10" xr:uid="{561D137D-B651-4B4F-89DD-A682BF5A599A}"/>
    <dataValidation type="list" allowBlank="1" showInputMessage="1" showErrorMessage="1" sqref="F17:I17" xr:uid="{9A9739F2-1700-4FFE-BF7E-29DC5EE4D916}">
      <formula1>"This year only, Ongoing additional funding"</formula1>
    </dataValidation>
    <dataValidation type="list" allowBlank="1" showInputMessage="1" showErrorMessage="1" sqref="J23:BR23" xr:uid="{3019F289-F3BF-4239-8A1A-15EA33E78D88}">
      <formula1>#REF!</formula1>
    </dataValidation>
    <dataValidation type="list" allowBlank="1" showInputMessage="1" showErrorMessage="1" sqref="C11:E11" xr:uid="{AA938237-DAC0-46D6-A2A8-0878BE60A431}">
      <formula1>"This year only, Ongoing"</formula1>
    </dataValidation>
  </dataValidations>
  <hyperlinks>
    <hyperlink ref="B9" r:id="rId1" xr:uid="{5A60158F-704D-43E1-92CB-25D9DF7D4303}"/>
  </hyperlinks>
  <pageMargins left="0.7" right="0.7" top="0.75" bottom="0.75" header="0.3" footer="0.3"/>
  <pageSetup paperSize="8" scale="49" fitToWidth="0" orientation="landscape" r:id="rId2"/>
  <ignoredErrors>
    <ignoredError sqref="C20:D20 D17:E17 C22:E22 C25:E25 D19 D18:E18 E19:E20 D14"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2700FF8A-2FDE-494E-8737-5DF3F9FC3860}">
          <x14:formula1>
            <xm:f>'Drop downs'!$X$2:$X$3</xm:f>
          </x14:formula1>
          <xm:sqref>C39</xm:sqref>
        </x14:dataValidation>
        <x14:dataValidation type="list" allowBlank="1" showInputMessage="1" showErrorMessage="1" xr:uid="{B25567EA-3577-4DD5-886E-A53192A04407}">
          <x14:formula1>
            <xm:f>'Drop downs'!$Y$2:$Y$3</xm:f>
          </x14:formula1>
          <xm:sqref>C35:E35</xm:sqref>
        </x14:dataValidation>
        <x14:dataValidation type="list" allowBlank="1" showInputMessage="1" showErrorMessage="1" xr:uid="{15DD7DCC-FD50-4899-98D1-7ACAAA4AE2E0}">
          <x14:formula1>
            <xm:f>'Drop downs'!$I$2:$I$18</xm:f>
          </x14:formula1>
          <xm:sqref>C26:E26 C29:E29</xm:sqref>
        </x14:dataValidation>
        <x14:dataValidation type="list" allowBlank="1" showInputMessage="1" showErrorMessage="1" xr:uid="{CEE8B555-B4E0-4516-B965-9FCFD49C9A55}">
          <x14:formula1>
            <xm:f>'Drop downs'!$J$2:$J$76</xm:f>
          </x14:formula1>
          <xm:sqref>C27:E27 C30:E30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DE885-4548-4B61-B675-4513178EF2F2}">
  <sheetPr>
    <pageSetUpPr fitToPage="1"/>
  </sheetPr>
  <dimension ref="A1:DS104"/>
  <sheetViews>
    <sheetView showGridLines="0" topLeftCell="A10" zoomScale="90" zoomScaleNormal="90" workbookViewId="0">
      <selection activeCell="C17" sqref="C17"/>
    </sheetView>
  </sheetViews>
  <sheetFormatPr defaultColWidth="8.5703125" defaultRowHeight="15" x14ac:dyDescent="0.25"/>
  <cols>
    <col min="1" max="2" width="55.5703125" style="47" customWidth="1"/>
    <col min="3" max="5" width="70.7109375" style="47" customWidth="1"/>
    <col min="6" max="14" width="8.5703125" style="47"/>
    <col min="15" max="15" width="13.42578125" style="47" customWidth="1"/>
    <col min="16" max="16384" width="8.5703125" style="47"/>
  </cols>
  <sheetData>
    <row r="1" spans="1:10" s="46" customFormat="1" ht="77.25" customHeight="1" x14ac:dyDescent="0.25">
      <c r="A1" s="595" t="s">
        <v>137</v>
      </c>
      <c r="B1" s="595"/>
      <c r="C1" s="595"/>
      <c r="D1" s="595"/>
      <c r="E1" s="91"/>
      <c r="F1" s="45"/>
      <c r="G1" s="45"/>
    </row>
    <row r="2" spans="1:10" s="46" customFormat="1" ht="30" customHeight="1" x14ac:dyDescent="0.25">
      <c r="A2" s="92"/>
      <c r="B2" s="93"/>
      <c r="C2" s="184" t="s">
        <v>68</v>
      </c>
      <c r="D2" s="301" t="str">
        <f>'Key information and summary'!$C$3</f>
        <v>00/00/2022</v>
      </c>
      <c r="E2" s="94"/>
    </row>
    <row r="3" spans="1:10" s="80" customFormat="1" ht="30" customHeight="1" x14ac:dyDescent="0.25">
      <c r="A3" s="557" t="s">
        <v>69</v>
      </c>
      <c r="B3" s="558"/>
      <c r="C3" s="558"/>
      <c r="D3" s="559"/>
      <c r="E3" s="300"/>
      <c r="F3" s="38"/>
    </row>
    <row r="4" spans="1:10" ht="30" customHeight="1" x14ac:dyDescent="0.25">
      <c r="A4" s="48" t="s">
        <v>36</v>
      </c>
      <c r="B4" s="240">
        <f>'Key information and summary'!$C$4</f>
        <v>0</v>
      </c>
      <c r="C4" s="49" t="s">
        <v>502</v>
      </c>
      <c r="D4" s="479">
        <f>SUM(C10:AA10)</f>
        <v>0</v>
      </c>
      <c r="E4" s="95"/>
    </row>
    <row r="5" spans="1:10" ht="30" customHeight="1" x14ac:dyDescent="0.25">
      <c r="A5" s="49" t="s">
        <v>37</v>
      </c>
      <c r="B5" s="242">
        <f>'Key information and summary'!$C$5</f>
        <v>0</v>
      </c>
      <c r="C5" s="96"/>
      <c r="D5" s="52"/>
      <c r="E5" s="97"/>
    </row>
    <row r="6" spans="1:10" ht="24.95" customHeight="1" x14ac:dyDescent="0.25">
      <c r="A6" s="53"/>
      <c r="B6" s="53"/>
      <c r="C6" s="98"/>
      <c r="D6" s="99"/>
    </row>
    <row r="7" spans="1:10" s="100" customFormat="1" ht="39.950000000000003" customHeight="1" x14ac:dyDescent="0.25">
      <c r="A7" s="581" t="s">
        <v>70</v>
      </c>
      <c r="B7" s="581"/>
      <c r="C7" s="79" t="s">
        <v>71</v>
      </c>
      <c r="D7" s="79" t="s">
        <v>72</v>
      </c>
      <c r="E7" s="79" t="s">
        <v>73</v>
      </c>
      <c r="F7" s="80"/>
      <c r="G7" s="80"/>
      <c r="H7" s="80"/>
      <c r="I7" s="80"/>
    </row>
    <row r="8" spans="1:10" ht="35.1" customHeight="1" x14ac:dyDescent="0.25">
      <c r="A8" s="547" t="s">
        <v>126</v>
      </c>
      <c r="B8" s="548"/>
      <c r="C8" s="101"/>
      <c r="D8" s="101"/>
      <c r="E8" s="101"/>
    </row>
    <row r="9" spans="1:10" ht="35.1" customHeight="1" x14ac:dyDescent="0.25">
      <c r="A9" s="273" t="s">
        <v>454</v>
      </c>
      <c r="B9" s="102" t="s">
        <v>74</v>
      </c>
      <c r="C9" s="435">
        <v>19.63</v>
      </c>
      <c r="D9" s="435">
        <v>19.63</v>
      </c>
      <c r="E9" s="436">
        <v>19.63</v>
      </c>
    </row>
    <row r="10" spans="1:10" ht="35.1" customHeight="1" x14ac:dyDescent="0.25">
      <c r="A10" s="126" t="s">
        <v>75</v>
      </c>
      <c r="B10" s="86" t="s">
        <v>41</v>
      </c>
      <c r="C10" s="103">
        <f>C8*C9</f>
        <v>0</v>
      </c>
      <c r="D10" s="103">
        <f t="shared" ref="D10:E10" si="0">D8*D9</f>
        <v>0</v>
      </c>
      <c r="E10" s="103">
        <f t="shared" si="0"/>
        <v>0</v>
      </c>
    </row>
    <row r="11" spans="1:10" ht="35.1" customHeight="1" x14ac:dyDescent="0.25">
      <c r="A11" s="120" t="s">
        <v>45</v>
      </c>
      <c r="B11" s="237" t="s">
        <v>76</v>
      </c>
      <c r="C11" s="87"/>
      <c r="D11" s="87"/>
      <c r="E11" s="87"/>
    </row>
    <row r="12" spans="1:10" ht="24.95" customHeight="1" x14ac:dyDescent="0.25">
      <c r="A12" s="53"/>
      <c r="B12" s="53"/>
      <c r="C12" s="98"/>
      <c r="D12" s="99"/>
    </row>
    <row r="13" spans="1:10" s="80" customFormat="1" ht="63" customHeight="1" x14ac:dyDescent="0.25">
      <c r="A13" s="596" t="s">
        <v>184</v>
      </c>
      <c r="B13" s="597"/>
      <c r="C13" s="156" t="s">
        <v>128</v>
      </c>
      <c r="D13" s="104" t="s">
        <v>407</v>
      </c>
      <c r="E13" s="289"/>
      <c r="F13" s="47"/>
      <c r="G13" s="47"/>
      <c r="H13" s="47"/>
      <c r="I13" s="47"/>
      <c r="J13" s="47"/>
    </row>
    <row r="14" spans="1:10" ht="35.1" customHeight="1" x14ac:dyDescent="0.25">
      <c r="A14" s="583" t="s">
        <v>134</v>
      </c>
      <c r="B14" s="598"/>
      <c r="C14" s="485"/>
      <c r="D14" s="426">
        <f>C14*C9</f>
        <v>0</v>
      </c>
      <c r="E14" s="288"/>
    </row>
    <row r="15" spans="1:10" ht="24.95" customHeight="1" x14ac:dyDescent="0.25">
      <c r="A15" s="53"/>
      <c r="B15" s="53"/>
      <c r="C15" s="98"/>
      <c r="D15" s="99"/>
    </row>
    <row r="16" spans="1:10" s="80" customFormat="1" ht="61.5" customHeight="1" x14ac:dyDescent="0.25">
      <c r="A16" s="591" t="s">
        <v>487</v>
      </c>
      <c r="B16" s="591"/>
      <c r="C16" s="157" t="s">
        <v>128</v>
      </c>
      <c r="D16" s="104" t="s">
        <v>77</v>
      </c>
      <c r="E16" s="105" t="s">
        <v>78</v>
      </c>
      <c r="F16" s="47"/>
    </row>
    <row r="17" spans="1:123" ht="59.1" customHeight="1" x14ac:dyDescent="0.25">
      <c r="A17" s="447" t="s">
        <v>481</v>
      </c>
      <c r="B17" s="448" t="s">
        <v>494</v>
      </c>
      <c r="C17" s="471"/>
      <c r="D17" s="427">
        <f>C17*C9</f>
        <v>0</v>
      </c>
      <c r="E17" s="428" t="str">
        <f>IFERROR(D17/D14,"")</f>
        <v/>
      </c>
      <c r="G17" s="46"/>
      <c r="H17" s="46"/>
      <c r="I17" s="46"/>
      <c r="J17" s="46"/>
    </row>
    <row r="18" spans="1:123" ht="63.95" customHeight="1" x14ac:dyDescent="0.25">
      <c r="A18" s="122" t="s">
        <v>129</v>
      </c>
      <c r="B18" s="153" t="s">
        <v>79</v>
      </c>
      <c r="C18" s="472"/>
      <c r="D18" s="427">
        <f>C18*D9</f>
        <v>0</v>
      </c>
      <c r="E18" s="428" t="str">
        <f>IFERROR(D18/D14,"")</f>
        <v/>
      </c>
      <c r="G18" s="70"/>
      <c r="H18" s="70"/>
      <c r="I18" s="70"/>
      <c r="J18" s="70"/>
    </row>
    <row r="19" spans="1:123" ht="79.5" customHeight="1" x14ac:dyDescent="0.25">
      <c r="A19" s="122" t="s">
        <v>130</v>
      </c>
      <c r="B19" s="153" t="s">
        <v>51</v>
      </c>
      <c r="C19" s="472"/>
      <c r="D19" s="427">
        <f>C19*D9</f>
        <v>0</v>
      </c>
      <c r="E19" s="428" t="str">
        <f>IFERROR(D19/D14,"")</f>
        <v/>
      </c>
      <c r="G19" s="70"/>
      <c r="H19" s="70"/>
      <c r="I19" s="70"/>
      <c r="J19" s="70"/>
    </row>
    <row r="20" spans="1:123" ht="44.1" customHeight="1" x14ac:dyDescent="0.25">
      <c r="A20" s="122" t="s">
        <v>52</v>
      </c>
      <c r="B20" s="155" t="s">
        <v>41</v>
      </c>
      <c r="C20" s="431">
        <f>SUM(C17:C19)</f>
        <v>0</v>
      </c>
      <c r="D20" s="429">
        <f>C20*D9</f>
        <v>0</v>
      </c>
      <c r="E20" s="430" t="str">
        <f>IFERROR(D20/D14,"")</f>
        <v/>
      </c>
      <c r="I20" s="70"/>
      <c r="J20" s="70"/>
    </row>
    <row r="21" spans="1:123" ht="24.95" customHeight="1" x14ac:dyDescent="0.25">
      <c r="A21" s="53"/>
      <c r="B21" s="53"/>
      <c r="C21" s="98"/>
      <c r="D21" s="99"/>
    </row>
    <row r="22" spans="1:123" s="100" customFormat="1" ht="39.950000000000003" customHeight="1" x14ac:dyDescent="0.25">
      <c r="A22" s="581" t="s">
        <v>158</v>
      </c>
      <c r="B22" s="581"/>
      <c r="C22" s="79" t="str">
        <f>$C$7</f>
        <v>Request 1:</v>
      </c>
      <c r="D22" s="79" t="str">
        <f>$D$7</f>
        <v>Request 2:</v>
      </c>
      <c r="E22" s="79" t="str">
        <f>$E$7</f>
        <v>Request 3:</v>
      </c>
      <c r="F22" s="80"/>
      <c r="G22" s="80"/>
      <c r="H22" s="80"/>
      <c r="I22" s="80"/>
    </row>
    <row r="23" spans="1:123" ht="135" customHeight="1" x14ac:dyDescent="0.25">
      <c r="A23" s="123" t="s">
        <v>135</v>
      </c>
      <c r="B23" s="158" t="s">
        <v>53</v>
      </c>
      <c r="C23" s="108"/>
      <c r="D23" s="108"/>
      <c r="E23" s="108"/>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row>
    <row r="24" spans="1:123" ht="24.95" customHeight="1" x14ac:dyDescent="0.25">
      <c r="A24" s="53"/>
      <c r="B24" s="53"/>
      <c r="C24" s="98"/>
      <c r="D24" s="99"/>
    </row>
    <row r="25" spans="1:123" s="100" customFormat="1" ht="39.950000000000003" customHeight="1" x14ac:dyDescent="0.25">
      <c r="A25" s="581" t="s">
        <v>54</v>
      </c>
      <c r="B25" s="581"/>
      <c r="C25" s="79" t="str">
        <f>$C$7</f>
        <v>Request 1:</v>
      </c>
      <c r="D25" s="79" t="str">
        <f>$D$7</f>
        <v>Request 2:</v>
      </c>
      <c r="E25" s="79" t="str">
        <f>$E$7</f>
        <v>Request 3:</v>
      </c>
      <c r="F25" s="80"/>
      <c r="G25" s="80"/>
      <c r="H25" s="80"/>
      <c r="I25" s="80"/>
    </row>
    <row r="26" spans="1:123" ht="24.95" customHeight="1" x14ac:dyDescent="0.25">
      <c r="A26" s="553" t="s">
        <v>55</v>
      </c>
      <c r="B26" s="554"/>
      <c r="C26" s="110"/>
      <c r="D26" s="110"/>
      <c r="E26" s="110"/>
    </row>
    <row r="27" spans="1:123" ht="24.95" customHeight="1" x14ac:dyDescent="0.25">
      <c r="A27" s="553" t="s">
        <v>56</v>
      </c>
      <c r="B27" s="554"/>
      <c r="C27" s="110"/>
      <c r="D27" s="110"/>
      <c r="E27" s="110"/>
    </row>
    <row r="28" spans="1:123" ht="24.95" customHeight="1" x14ac:dyDescent="0.25">
      <c r="A28" s="553" t="s">
        <v>57</v>
      </c>
      <c r="B28" s="554"/>
      <c r="C28" s="111"/>
      <c r="D28" s="111"/>
      <c r="E28" s="111"/>
    </row>
    <row r="29" spans="1:123" ht="24.95" customHeight="1" x14ac:dyDescent="0.25">
      <c r="A29" s="545" t="s">
        <v>80</v>
      </c>
      <c r="B29" s="546"/>
      <c r="C29" s="255"/>
      <c r="D29" s="255"/>
      <c r="E29" s="255"/>
    </row>
    <row r="30" spans="1:123" ht="24.95" customHeight="1" x14ac:dyDescent="0.25">
      <c r="A30" s="545" t="s">
        <v>81</v>
      </c>
      <c r="B30" s="546"/>
      <c r="C30" s="255"/>
      <c r="D30" s="255"/>
      <c r="E30" s="255"/>
    </row>
    <row r="31" spans="1:123" ht="24.95" customHeight="1" x14ac:dyDescent="0.25">
      <c r="A31" s="545" t="s">
        <v>60</v>
      </c>
      <c r="B31" s="546"/>
      <c r="C31" s="112"/>
      <c r="D31" s="112"/>
      <c r="E31" s="112"/>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row>
    <row r="32" spans="1:123" ht="24.95" customHeight="1" x14ac:dyDescent="0.25">
      <c r="A32" s="547" t="s">
        <v>82</v>
      </c>
      <c r="B32" s="548"/>
      <c r="C32" s="90"/>
      <c r="D32" s="90"/>
      <c r="E32" s="90"/>
      <c r="F32" s="100"/>
      <c r="G32" s="100"/>
      <c r="H32" s="100"/>
      <c r="I32" s="100"/>
      <c r="J32" s="100"/>
      <c r="K32" s="100"/>
      <c r="L32" s="100"/>
      <c r="M32" s="100"/>
      <c r="N32" s="100"/>
      <c r="O32" s="100"/>
      <c r="P32" s="100"/>
      <c r="Q32" s="100"/>
      <c r="R32" s="100"/>
      <c r="S32" s="100"/>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row>
    <row r="33" spans="1:9" ht="24.95" customHeight="1" x14ac:dyDescent="0.25">
      <c r="A33" s="53"/>
      <c r="B33" s="53"/>
      <c r="C33" s="98"/>
    </row>
    <row r="34" spans="1:9" s="100" customFormat="1" ht="39.950000000000003" customHeight="1" x14ac:dyDescent="0.25">
      <c r="A34" s="581" t="s">
        <v>388</v>
      </c>
      <c r="B34" s="581"/>
      <c r="C34" s="79" t="s">
        <v>411</v>
      </c>
      <c r="D34" s="47"/>
      <c r="E34" s="47"/>
      <c r="F34" s="80"/>
      <c r="G34" s="80"/>
      <c r="H34" s="80"/>
      <c r="I34" s="80"/>
    </row>
    <row r="35" spans="1:9" ht="63.95" customHeight="1" x14ac:dyDescent="0.25">
      <c r="A35" s="594" t="s">
        <v>483</v>
      </c>
      <c r="B35" s="594"/>
      <c r="C35" s="205"/>
      <c r="D35" s="80"/>
      <c r="E35" s="80"/>
    </row>
    <row r="36" spans="1:9" ht="38.450000000000003" customHeight="1" x14ac:dyDescent="0.25"/>
    <row r="37" spans="1:9" ht="38.450000000000003" customHeight="1" x14ac:dyDescent="0.25"/>
    <row r="38" spans="1:9" ht="38.450000000000003" customHeight="1" x14ac:dyDescent="0.25"/>
    <row r="39" spans="1:9" ht="38.450000000000003" customHeight="1" x14ac:dyDescent="0.25"/>
    <row r="40" spans="1:9" ht="38.450000000000003" customHeight="1" x14ac:dyDescent="0.25"/>
    <row r="41" spans="1:9" ht="38.450000000000003" customHeight="1" x14ac:dyDescent="0.25"/>
    <row r="42" spans="1:9" ht="38.450000000000003" customHeight="1" x14ac:dyDescent="0.25"/>
    <row r="43" spans="1:9" ht="38.450000000000003" customHeight="1" x14ac:dyDescent="0.25"/>
    <row r="44" spans="1:9" ht="38.450000000000003" customHeight="1" x14ac:dyDescent="0.25"/>
    <row r="45" spans="1:9" ht="38.450000000000003" customHeight="1" x14ac:dyDescent="0.25"/>
    <row r="46" spans="1:9" ht="38.450000000000003" customHeight="1" x14ac:dyDescent="0.25"/>
    <row r="47" spans="1:9" ht="38.450000000000003" customHeight="1" x14ac:dyDescent="0.25"/>
    <row r="48" spans="1:9" ht="38.450000000000003" customHeight="1" x14ac:dyDescent="0.25"/>
    <row r="49" ht="38.450000000000003" customHeight="1" x14ac:dyDescent="0.25"/>
    <row r="50" ht="38.450000000000003" customHeight="1" x14ac:dyDescent="0.25"/>
    <row r="51" ht="38.450000000000003" customHeight="1" x14ac:dyDescent="0.25"/>
    <row r="52" ht="38.450000000000003" customHeight="1" x14ac:dyDescent="0.25"/>
    <row r="53" ht="38.450000000000003" customHeight="1" x14ac:dyDescent="0.25"/>
    <row r="54" ht="38.450000000000003" customHeight="1" x14ac:dyDescent="0.25"/>
    <row r="55" ht="38.450000000000003" customHeight="1" x14ac:dyDescent="0.25"/>
    <row r="56" ht="38.450000000000003" customHeight="1" x14ac:dyDescent="0.25"/>
    <row r="57" ht="38.450000000000003" customHeight="1" x14ac:dyDescent="0.25"/>
    <row r="58" ht="38.450000000000003" customHeight="1" x14ac:dyDescent="0.25"/>
    <row r="59" ht="38.450000000000003" customHeight="1" x14ac:dyDescent="0.25"/>
    <row r="60" ht="38.450000000000003" customHeight="1" x14ac:dyDescent="0.25"/>
    <row r="61" ht="38.450000000000003" customHeight="1" x14ac:dyDescent="0.25"/>
    <row r="62" ht="38.450000000000003" customHeight="1" x14ac:dyDescent="0.25"/>
    <row r="63" ht="38.450000000000003" customHeight="1" x14ac:dyDescent="0.25"/>
    <row r="64" ht="38.450000000000003" customHeight="1" x14ac:dyDescent="0.25"/>
    <row r="65" ht="38.450000000000003" customHeight="1" x14ac:dyDescent="0.25"/>
    <row r="66" ht="38.450000000000003" customHeight="1" x14ac:dyDescent="0.25"/>
    <row r="67" ht="38.450000000000003" customHeight="1" x14ac:dyDescent="0.25"/>
    <row r="68" ht="38.450000000000003" customHeight="1" x14ac:dyDescent="0.25"/>
    <row r="69" ht="38.450000000000003" customHeight="1" x14ac:dyDescent="0.25"/>
    <row r="70" ht="38.450000000000003" customHeight="1" x14ac:dyDescent="0.25"/>
    <row r="71" ht="38.450000000000003" customHeight="1" x14ac:dyDescent="0.25"/>
    <row r="72" ht="38.450000000000003" customHeight="1" x14ac:dyDescent="0.25"/>
    <row r="73" ht="38.450000000000003" customHeight="1" x14ac:dyDescent="0.25"/>
    <row r="74" ht="38.450000000000003" customHeight="1" x14ac:dyDescent="0.25"/>
    <row r="75" ht="38.450000000000003" customHeight="1" x14ac:dyDescent="0.25"/>
    <row r="76" ht="38.450000000000003" customHeight="1" x14ac:dyDescent="0.25"/>
    <row r="77" ht="38.450000000000003" customHeight="1" x14ac:dyDescent="0.25"/>
    <row r="78" ht="38.450000000000003" customHeight="1" x14ac:dyDescent="0.25"/>
    <row r="79" ht="38.450000000000003" customHeight="1" x14ac:dyDescent="0.25"/>
    <row r="80" ht="38.450000000000003" customHeight="1" x14ac:dyDescent="0.25"/>
    <row r="81" ht="38.450000000000003" customHeight="1" x14ac:dyDescent="0.25"/>
    <row r="82" ht="38.450000000000003" customHeight="1" x14ac:dyDescent="0.25"/>
    <row r="83" ht="38.450000000000003" customHeight="1" x14ac:dyDescent="0.25"/>
    <row r="84" ht="38.450000000000003" customHeight="1" x14ac:dyDescent="0.25"/>
    <row r="85" ht="38.450000000000003" customHeight="1" x14ac:dyDescent="0.25"/>
    <row r="86" ht="38.450000000000003" customHeight="1" x14ac:dyDescent="0.25"/>
    <row r="87" ht="38.450000000000003" customHeight="1" x14ac:dyDescent="0.25"/>
    <row r="88" ht="38.450000000000003" customHeight="1" x14ac:dyDescent="0.25"/>
    <row r="89" ht="38.450000000000003" customHeight="1" x14ac:dyDescent="0.25"/>
    <row r="90" ht="38.450000000000003" customHeight="1" x14ac:dyDescent="0.25"/>
    <row r="91" ht="38.450000000000003" customHeight="1" x14ac:dyDescent="0.25"/>
    <row r="92" ht="38.450000000000003" customHeight="1" x14ac:dyDescent="0.25"/>
    <row r="93" ht="38.450000000000003" customHeight="1" x14ac:dyDescent="0.25"/>
    <row r="94" ht="38.450000000000003" customHeight="1" x14ac:dyDescent="0.25"/>
    <row r="95" ht="38.450000000000003" customHeight="1" x14ac:dyDescent="0.25"/>
    <row r="96" ht="38.450000000000003" customHeight="1" x14ac:dyDescent="0.25"/>
    <row r="97" ht="38.450000000000003" customHeight="1" x14ac:dyDescent="0.25"/>
    <row r="98" ht="38.450000000000003" customHeight="1" x14ac:dyDescent="0.25"/>
    <row r="99" ht="38.450000000000003" customHeight="1" x14ac:dyDescent="0.25"/>
    <row r="100" ht="38.450000000000003" customHeight="1" x14ac:dyDescent="0.25"/>
    <row r="101" ht="38.450000000000003" customHeight="1" x14ac:dyDescent="0.25"/>
    <row r="102" ht="38.450000000000003" customHeight="1" x14ac:dyDescent="0.25"/>
    <row r="103" ht="38.450000000000003" customHeight="1" x14ac:dyDescent="0.25"/>
    <row r="104" ht="38.450000000000003" customHeight="1" x14ac:dyDescent="0.25"/>
  </sheetData>
  <sheetProtection sheet="1" formatCells="0" formatColumns="0" formatRows="0" insertColumns="0" insertRows="0" deleteColumns="0" deleteRows="0"/>
  <protectedRanges>
    <protectedRange sqref="K23:BS23" name="Range6"/>
    <protectedRange sqref="C18:C19 G17:J19" name="Range2_2"/>
    <protectedRange sqref="C23:E24 G23:J24" name="Range5"/>
    <protectedRange sqref="C21:E21 G20:J21 C20" name="Range2_3"/>
    <protectedRange sqref="H22:L22" name="Range2_3_1"/>
    <protectedRange sqref="E17:E20" name="Range2_1"/>
  </protectedRanges>
  <mergeCells count="18">
    <mergeCell ref="A25:B25"/>
    <mergeCell ref="A26:B26"/>
    <mergeCell ref="A27:B27"/>
    <mergeCell ref="A22:B22"/>
    <mergeCell ref="A1:D1"/>
    <mergeCell ref="A7:B7"/>
    <mergeCell ref="A13:B13"/>
    <mergeCell ref="A8:B8"/>
    <mergeCell ref="A14:B14"/>
    <mergeCell ref="A16:B16"/>
    <mergeCell ref="A3:D3"/>
    <mergeCell ref="A34:B34"/>
    <mergeCell ref="A35:B35"/>
    <mergeCell ref="A28:B28"/>
    <mergeCell ref="A29:B29"/>
    <mergeCell ref="A31:B31"/>
    <mergeCell ref="A32:B32"/>
    <mergeCell ref="A30:B30"/>
  </mergeCells>
  <dataValidations count="5">
    <dataValidation type="list" allowBlank="1" showInputMessage="1" showErrorMessage="1" sqref="C24:E24" xr:uid="{5BEFFC42-24A4-47FC-980C-213D7C7B4184}">
      <formula1>"Yes, no"</formula1>
    </dataValidation>
    <dataValidation type="list" allowBlank="1" showInputMessage="1" showErrorMessage="1" sqref="K23:BS23" xr:uid="{7CD2F43F-9509-4445-B9AF-78424E4ACC49}">
      <formula1>#REF!</formula1>
    </dataValidation>
    <dataValidation allowBlank="1" showInputMessage="1" showErrorMessage="1" promptTitle="Autofill" prompt="This cell will autofill based on the information you provide" sqref="C10:E10" xr:uid="{9E3698E8-5BB2-4604-B980-2F1011861F6D}"/>
    <dataValidation type="list" allowBlank="1" showInputMessage="1" showErrorMessage="1" sqref="G17:J17 C12" xr:uid="{8697F2A4-F4F8-4FE5-AEB0-BCF6EFC4B538}">
      <formula1>"This year only, Ongoing additional funding"</formula1>
    </dataValidation>
    <dataValidation type="list" allowBlank="1" showInputMessage="1" showErrorMessage="1" sqref="C11:E11" xr:uid="{A31508BA-376C-46C3-9AAD-5EC3E8646EF2}">
      <formula1>"This year only, Ongoing"</formula1>
    </dataValidation>
  </dataValidations>
  <hyperlinks>
    <hyperlink ref="B9" r:id="rId1" xr:uid="{B86DCE87-2D29-43A9-A37E-A7B688443C8F}"/>
  </hyperlinks>
  <pageMargins left="0.7" right="0.7" top="0.75" bottom="0.75" header="0.3" footer="0.3"/>
  <pageSetup paperSize="8" scale="51" fitToWidth="0" orientation="landscape" r:id="rId2"/>
  <ignoredErrors>
    <ignoredError sqref="D14 D17:D18 C20 C25:E25 C22:E22 E20 E17:E18 E19 D19:D20"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CB35E71A-E6F4-4EDD-9DC8-AF1E27319FF2}">
          <x14:formula1>
            <xm:f>'Drop downs'!$X$2:$X$3</xm:f>
          </x14:formula1>
          <xm:sqref>C35</xm:sqref>
        </x14:dataValidation>
        <x14:dataValidation type="list" allowBlank="1" showInputMessage="1" showErrorMessage="1" xr:uid="{12B378EF-2A58-47DC-B3E4-66CD52E42851}">
          <x14:formula1>
            <xm:f>'Drop downs'!$I$2:$I$18</xm:f>
          </x14:formula1>
          <xm:sqref>C26:E26 C29:E29</xm:sqref>
        </x14:dataValidation>
        <x14:dataValidation type="list" allowBlank="1" showInputMessage="1" showErrorMessage="1" xr:uid="{E6EF727C-D91E-4334-ACBF-FFF784A12805}">
          <x14:formula1>
            <xm:f>'Drop downs'!$J$2:$J$76</xm:f>
          </x14:formula1>
          <xm:sqref>C27:E27 C30:E30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3582-BF8C-40DA-AB95-0CC39367DCC8}">
  <sheetPr>
    <pageSetUpPr fitToPage="1"/>
  </sheetPr>
  <dimension ref="A1:FZ50"/>
  <sheetViews>
    <sheetView showGridLines="0" zoomScale="90" zoomScaleNormal="90" workbookViewId="0">
      <selection activeCell="D2" sqref="D2"/>
    </sheetView>
  </sheetViews>
  <sheetFormatPr defaultColWidth="8.5703125" defaultRowHeight="15" x14ac:dyDescent="0.25"/>
  <cols>
    <col min="1" max="1" width="60.5703125" style="47" customWidth="1"/>
    <col min="2" max="2" width="54" style="47" customWidth="1"/>
    <col min="3" max="6" width="70.7109375" style="47" customWidth="1"/>
    <col min="7" max="14" width="8.5703125" style="47"/>
    <col min="15" max="15" width="13.42578125" style="47" customWidth="1"/>
    <col min="16" max="16384" width="8.5703125" style="47"/>
  </cols>
  <sheetData>
    <row r="1" spans="1:182" s="46" customFormat="1" ht="82.5" customHeight="1" x14ac:dyDescent="0.25">
      <c r="A1" s="608" t="s">
        <v>145</v>
      </c>
      <c r="B1" s="608"/>
      <c r="C1" s="595"/>
      <c r="D1" s="609"/>
      <c r="E1" s="45"/>
      <c r="F1" s="47"/>
      <c r="G1" s="47"/>
      <c r="H1" s="47"/>
      <c r="I1" s="47"/>
      <c r="J1" s="47"/>
    </row>
    <row r="2" spans="1:182" s="46" customFormat="1" ht="30" customHeight="1" x14ac:dyDescent="0.25">
      <c r="A2" s="302"/>
      <c r="B2" s="298"/>
      <c r="C2" s="184" t="s">
        <v>68</v>
      </c>
      <c r="D2" s="299" t="str">
        <f>'Key information and summary'!$C$3</f>
        <v>00/00/2022</v>
      </c>
      <c r="E2" s="130"/>
      <c r="F2" s="47"/>
      <c r="G2" s="47"/>
      <c r="H2" s="47"/>
      <c r="I2" s="47"/>
      <c r="J2" s="47"/>
    </row>
    <row r="3" spans="1:182" ht="30" customHeight="1" x14ac:dyDescent="0.25">
      <c r="A3" s="615" t="s">
        <v>69</v>
      </c>
      <c r="B3" s="616"/>
      <c r="C3" s="616"/>
      <c r="D3" s="617"/>
      <c r="E3" s="295"/>
    </row>
    <row r="4" spans="1:182" ht="30" customHeight="1" x14ac:dyDescent="0.25">
      <c r="A4" s="48" t="s">
        <v>36</v>
      </c>
      <c r="B4" s="240">
        <f>'Key information and summary'!$C$4</f>
        <v>0</v>
      </c>
      <c r="C4" s="49" t="s">
        <v>503</v>
      </c>
      <c r="D4" s="481">
        <f>SUM(C15:AN15)</f>
        <v>0</v>
      </c>
      <c r="E4" s="131"/>
    </row>
    <row r="5" spans="1:182" ht="30" customHeight="1" x14ac:dyDescent="0.25">
      <c r="A5" s="49" t="s">
        <v>37</v>
      </c>
      <c r="B5" s="252">
        <f>'Key information and summary'!$C$5</f>
        <v>0</v>
      </c>
      <c r="C5" s="251"/>
      <c r="D5" s="52"/>
      <c r="E5" s="132"/>
    </row>
    <row r="6" spans="1:182" ht="24.95" customHeight="1" x14ac:dyDescent="0.25">
      <c r="A6" s="611"/>
      <c r="B6" s="611"/>
      <c r="C6" s="612"/>
      <c r="D6" s="206"/>
      <c r="E6" s="296"/>
    </row>
    <row r="7" spans="1:182" s="59" customFormat="1" ht="51.95" customHeight="1" x14ac:dyDescent="0.25">
      <c r="A7" s="610" t="s">
        <v>416</v>
      </c>
      <c r="B7" s="610"/>
      <c r="C7" s="57" t="s">
        <v>89</v>
      </c>
      <c r="D7" s="57" t="s">
        <v>90</v>
      </c>
      <c r="E7" s="57" t="s">
        <v>91</v>
      </c>
      <c r="F7" s="57" t="s">
        <v>92</v>
      </c>
      <c r="G7" s="47"/>
      <c r="H7" s="47"/>
      <c r="I7" s="47"/>
    </row>
    <row r="8" spans="1:182" ht="35.1" customHeight="1" x14ac:dyDescent="0.25">
      <c r="A8" s="160" t="s">
        <v>139</v>
      </c>
      <c r="B8" s="89"/>
      <c r="C8" s="167"/>
      <c r="D8" s="167"/>
      <c r="E8" s="87"/>
      <c r="F8" s="87"/>
    </row>
    <row r="9" spans="1:182" ht="35.1" customHeight="1" x14ac:dyDescent="0.25">
      <c r="A9" s="160" t="s">
        <v>140</v>
      </c>
      <c r="B9" s="89"/>
      <c r="C9" s="167"/>
      <c r="D9" s="167"/>
      <c r="E9" s="87"/>
      <c r="F9" s="87"/>
    </row>
    <row r="10" spans="1:182" ht="35.1" customHeight="1" x14ac:dyDescent="0.25">
      <c r="A10" s="159" t="s">
        <v>142</v>
      </c>
      <c r="B10" s="133"/>
      <c r="C10" s="60"/>
      <c r="D10" s="60"/>
      <c r="E10" s="101"/>
      <c r="F10" s="101"/>
    </row>
    <row r="11" spans="1:182" ht="35.1" customHeight="1" x14ac:dyDescent="0.25">
      <c r="A11" s="160" t="s">
        <v>141</v>
      </c>
      <c r="B11" s="89" t="s">
        <v>414</v>
      </c>
      <c r="C11" s="256"/>
      <c r="D11" s="256"/>
      <c r="E11" s="256"/>
      <c r="F11" s="256"/>
    </row>
    <row r="12" spans="1:182" ht="35.1" customHeight="1" x14ac:dyDescent="0.25">
      <c r="A12" s="160" t="s">
        <v>473</v>
      </c>
      <c r="B12" s="65" t="s">
        <v>41</v>
      </c>
      <c r="C12" s="432">
        <f>SUM(C10*C11)</f>
        <v>0</v>
      </c>
      <c r="D12" s="432">
        <f>SUM(D10*D11)</f>
        <v>0</v>
      </c>
      <c r="E12" s="432">
        <f>SUM(E10*E11)</f>
        <v>0</v>
      </c>
      <c r="F12" s="416">
        <f>SUM(F10*F11)</f>
        <v>0</v>
      </c>
    </row>
    <row r="13" spans="1:182" ht="35.1" customHeight="1" x14ac:dyDescent="0.25">
      <c r="A13" s="160" t="s">
        <v>93</v>
      </c>
      <c r="B13" s="65" t="s">
        <v>94</v>
      </c>
      <c r="C13" s="433">
        <v>419</v>
      </c>
      <c r="D13" s="433">
        <v>419</v>
      </c>
      <c r="E13" s="433">
        <v>419</v>
      </c>
      <c r="F13" s="433">
        <v>419</v>
      </c>
    </row>
    <row r="14" spans="1:182" ht="35.1" customHeight="1" x14ac:dyDescent="0.25">
      <c r="A14" s="160" t="s">
        <v>472</v>
      </c>
      <c r="B14" s="65" t="s">
        <v>41</v>
      </c>
      <c r="C14" s="257">
        <f>SUM(C10*C13)</f>
        <v>0</v>
      </c>
      <c r="D14" s="257">
        <f>SUM(D10*D13)</f>
        <v>0</v>
      </c>
      <c r="E14" s="257">
        <f>SUM(E10*E13)</f>
        <v>0</v>
      </c>
      <c r="F14" s="257">
        <f>SUM(F10*F13)</f>
        <v>0</v>
      </c>
    </row>
    <row r="15" spans="1:182" s="68" customFormat="1" ht="35.1" customHeight="1" x14ac:dyDescent="0.25">
      <c r="A15" s="160" t="s">
        <v>75</v>
      </c>
      <c r="B15" s="65" t="s">
        <v>41</v>
      </c>
      <c r="C15" s="258">
        <f>C12+C14</f>
        <v>0</v>
      </c>
      <c r="D15" s="258">
        <f>D12+D14</f>
        <v>0</v>
      </c>
      <c r="E15" s="258">
        <f>E12+E14</f>
        <v>0</v>
      </c>
      <c r="F15" s="258">
        <f>F12+F14</f>
        <v>0</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row>
    <row r="16" spans="1:182" ht="35.1" customHeight="1" x14ac:dyDescent="0.25">
      <c r="A16" s="134" t="s">
        <v>45</v>
      </c>
      <c r="B16" s="168" t="s">
        <v>76</v>
      </c>
      <c r="C16" s="135"/>
      <c r="D16" s="135"/>
      <c r="E16" s="135"/>
      <c r="F16" s="135"/>
    </row>
    <row r="17" spans="1:94" ht="24.95" customHeight="1" x14ac:dyDescent="0.25">
      <c r="A17" s="453"/>
      <c r="B17" s="453"/>
      <c r="C17" s="453"/>
      <c r="D17" s="290"/>
      <c r="E17" s="163"/>
      <c r="F17" s="466"/>
    </row>
    <row r="18" spans="1:94" ht="46.5" customHeight="1" x14ac:dyDescent="0.25">
      <c r="A18" s="613" t="s">
        <v>185</v>
      </c>
      <c r="B18" s="614"/>
      <c r="C18" s="292" t="s">
        <v>143</v>
      </c>
      <c r="D18" s="289"/>
    </row>
    <row r="19" spans="1:94" ht="35.1" customHeight="1" x14ac:dyDescent="0.25">
      <c r="A19" s="564" t="s">
        <v>146</v>
      </c>
      <c r="B19" s="564"/>
      <c r="C19" s="293"/>
      <c r="D19" s="291"/>
    </row>
    <row r="20" spans="1:94" ht="24.95" customHeight="1" x14ac:dyDescent="0.25">
      <c r="A20" s="453"/>
      <c r="B20" s="453"/>
      <c r="C20" s="453"/>
    </row>
    <row r="21" spans="1:94" s="80" customFormat="1" ht="60" customHeight="1" x14ac:dyDescent="0.25">
      <c r="A21" s="591" t="s">
        <v>488</v>
      </c>
      <c r="B21" s="591"/>
      <c r="C21" s="124" t="s">
        <v>143</v>
      </c>
      <c r="D21" s="75" t="s">
        <v>48</v>
      </c>
      <c r="E21" s="47"/>
      <c r="F21" s="47"/>
      <c r="G21" s="47"/>
    </row>
    <row r="22" spans="1:94" s="137" customFormat="1" ht="50.1" customHeight="1" x14ac:dyDescent="0.25">
      <c r="A22" s="161" t="s">
        <v>424</v>
      </c>
      <c r="B22" s="153" t="s">
        <v>494</v>
      </c>
      <c r="C22" s="254"/>
      <c r="D22" s="77" t="str">
        <f>IFERROR(C22/C19,"")</f>
        <v/>
      </c>
      <c r="E22" s="47"/>
      <c r="F22" s="47"/>
      <c r="G22" s="47"/>
      <c r="H22" s="38"/>
      <c r="I22" s="38"/>
    </row>
    <row r="23" spans="1:94" ht="64.5" customHeight="1" x14ac:dyDescent="0.25">
      <c r="A23" s="122" t="s">
        <v>423</v>
      </c>
      <c r="B23" s="153" t="s">
        <v>148</v>
      </c>
      <c r="C23" s="254"/>
      <c r="D23" s="77" t="str">
        <f>IFERROR(C23/C19,"")</f>
        <v/>
      </c>
      <c r="H23" s="70"/>
      <c r="I23" s="70"/>
    </row>
    <row r="24" spans="1:94" ht="75.599999999999994" customHeight="1" x14ac:dyDescent="0.25">
      <c r="A24" s="122" t="s">
        <v>147</v>
      </c>
      <c r="B24" s="153" t="s">
        <v>51</v>
      </c>
      <c r="C24" s="254"/>
      <c r="D24" s="77" t="str">
        <f>IFERROR(C24/C19,"")</f>
        <v/>
      </c>
      <c r="E24" s="80"/>
      <c r="F24" s="80"/>
      <c r="G24" s="80"/>
      <c r="H24" s="70"/>
      <c r="I24" s="70"/>
    </row>
    <row r="25" spans="1:94" ht="50.1" customHeight="1" x14ac:dyDescent="0.25">
      <c r="A25" s="169" t="s">
        <v>144</v>
      </c>
      <c r="B25" s="170" t="s">
        <v>41</v>
      </c>
      <c r="C25" s="437">
        <f>SUM(C22:C24)</f>
        <v>0</v>
      </c>
      <c r="D25" s="77" t="str">
        <f>IFERROR(C25/C19,"")</f>
        <v/>
      </c>
      <c r="H25" s="70"/>
      <c r="I25" s="70"/>
    </row>
    <row r="26" spans="1:94" ht="24.95" customHeight="1" x14ac:dyDescent="0.25">
      <c r="A26" s="453"/>
      <c r="B26" s="453"/>
      <c r="C26" s="453"/>
      <c r="D26" s="206"/>
      <c r="E26" s="163"/>
      <c r="F26" s="56"/>
    </row>
    <row r="27" spans="1:94" s="137" customFormat="1" ht="39.950000000000003" customHeight="1" x14ac:dyDescent="0.25">
      <c r="A27" s="599" t="s">
        <v>158</v>
      </c>
      <c r="B27" s="600"/>
      <c r="C27" s="465" t="str">
        <f>C7</f>
        <v>Request 1: (Insert Qualification Name)</v>
      </c>
      <c r="D27" s="465" t="str">
        <f>D7</f>
        <v>Request 2: (Insert Qualification Name)</v>
      </c>
      <c r="E27" s="465" t="str">
        <f>E7</f>
        <v>Request 3: (Insert Qualification Name)</v>
      </c>
      <c r="F27" s="465" t="str">
        <f>F7</f>
        <v>Request 4: (Insert Qualification Name)</v>
      </c>
      <c r="G27" s="47"/>
      <c r="H27" s="47"/>
      <c r="I27" s="47"/>
      <c r="J27" s="47"/>
      <c r="K27" s="47"/>
      <c r="L27" s="47"/>
      <c r="M27" s="47"/>
      <c r="N27" s="47"/>
      <c r="O27" s="47"/>
      <c r="P27" s="47"/>
      <c r="Q27" s="47"/>
      <c r="R27" s="47"/>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row>
    <row r="28" spans="1:94" ht="115.5" customHeight="1" x14ac:dyDescent="0.25">
      <c r="A28" s="123" t="s">
        <v>417</v>
      </c>
      <c r="B28" s="172" t="s">
        <v>53</v>
      </c>
      <c r="C28" s="88"/>
      <c r="D28" s="88"/>
      <c r="E28" s="88"/>
      <c r="F28" s="88"/>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row>
    <row r="29" spans="1:94" ht="24.95" customHeight="1" x14ac:dyDescent="0.25">
      <c r="A29" s="453"/>
      <c r="B29" s="453"/>
      <c r="C29" s="453"/>
      <c r="D29" s="206"/>
      <c r="E29" s="163"/>
      <c r="F29" s="467"/>
    </row>
    <row r="30" spans="1:94" s="137" customFormat="1" ht="39.950000000000003" customHeight="1" x14ac:dyDescent="0.25">
      <c r="A30" s="599" t="s">
        <v>54</v>
      </c>
      <c r="B30" s="600"/>
      <c r="C30" s="465" t="str">
        <f>C7</f>
        <v>Request 1: (Insert Qualification Name)</v>
      </c>
      <c r="D30" s="465" t="str">
        <f>D7</f>
        <v>Request 2: (Insert Qualification Name)</v>
      </c>
      <c r="E30" s="465" t="str">
        <f>E7</f>
        <v>Request 3: (Insert Qualification Name)</v>
      </c>
      <c r="F30" s="465" t="str">
        <f>F7</f>
        <v>Request 4: (Insert Qualification Name)</v>
      </c>
      <c r="G30" s="47"/>
      <c r="H30" s="47"/>
      <c r="I30" s="47"/>
      <c r="J30" s="47"/>
      <c r="K30" s="47"/>
      <c r="L30" s="47"/>
      <c r="M30" s="47"/>
      <c r="N30" s="47"/>
      <c r="O30" s="47"/>
      <c r="P30" s="47"/>
      <c r="Q30" s="47"/>
      <c r="R30" s="47"/>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row>
    <row r="31" spans="1:94" ht="24.95" customHeight="1" x14ac:dyDescent="0.25">
      <c r="A31" s="553" t="s">
        <v>55</v>
      </c>
      <c r="B31" s="554"/>
      <c r="C31" s="110"/>
      <c r="D31" s="110"/>
      <c r="E31" s="110"/>
      <c r="F31" s="110"/>
    </row>
    <row r="32" spans="1:94" ht="24.95" customHeight="1" x14ac:dyDescent="0.25">
      <c r="A32" s="553" t="s">
        <v>56</v>
      </c>
      <c r="B32" s="554"/>
      <c r="C32" s="110"/>
      <c r="D32" s="110"/>
      <c r="E32" s="110"/>
      <c r="F32" s="110"/>
    </row>
    <row r="33" spans="1:94" ht="24.95" customHeight="1" x14ac:dyDescent="0.25">
      <c r="A33" s="603" t="s">
        <v>95</v>
      </c>
      <c r="B33" s="604"/>
      <c r="C33" s="111"/>
      <c r="D33" s="111"/>
      <c r="E33" s="111"/>
      <c r="F33" s="111"/>
    </row>
    <row r="34" spans="1:94" ht="24.95" customHeight="1" x14ac:dyDescent="0.25">
      <c r="A34" s="605" t="s">
        <v>96</v>
      </c>
      <c r="B34" s="606"/>
      <c r="C34" s="255"/>
      <c r="D34" s="255"/>
      <c r="E34" s="255"/>
      <c r="F34" s="255"/>
    </row>
    <row r="35" spans="1:94" ht="24.95" customHeight="1" x14ac:dyDescent="0.25">
      <c r="A35" s="607" t="s">
        <v>59</v>
      </c>
      <c r="B35" s="606"/>
      <c r="C35" s="255"/>
      <c r="D35" s="255"/>
      <c r="E35" s="255"/>
      <c r="F35" s="255"/>
    </row>
    <row r="36" spans="1:94" ht="24.95" customHeight="1" x14ac:dyDescent="0.25">
      <c r="A36" s="607" t="s">
        <v>97</v>
      </c>
      <c r="B36" s="606"/>
      <c r="C36" s="129"/>
      <c r="D36" s="129"/>
      <c r="E36" s="129"/>
      <c r="F36" s="129"/>
    </row>
    <row r="37" spans="1:94" ht="32.450000000000003" customHeight="1" x14ac:dyDescent="0.25">
      <c r="A37" s="547" t="s">
        <v>98</v>
      </c>
      <c r="B37" s="548"/>
      <c r="C37" s="90"/>
      <c r="D37" s="90"/>
      <c r="E37" s="90"/>
      <c r="F37" s="90"/>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row>
    <row r="38" spans="1:94" ht="24.95" customHeight="1" x14ac:dyDescent="0.25">
      <c r="A38" s="456"/>
      <c r="B38" s="456"/>
      <c r="C38" s="456"/>
      <c r="D38" s="206"/>
      <c r="E38" s="163"/>
      <c r="F38" s="466"/>
    </row>
    <row r="39" spans="1:94" ht="39.950000000000003" customHeight="1" x14ac:dyDescent="0.25">
      <c r="A39" s="601" t="s">
        <v>413</v>
      </c>
      <c r="B39" s="602"/>
      <c r="C39" s="107" t="s">
        <v>420</v>
      </c>
      <c r="D39" s="204"/>
      <c r="E39" s="290"/>
    </row>
    <row r="40" spans="1:94" ht="30" customHeight="1" x14ac:dyDescent="0.25">
      <c r="A40" s="568" t="s">
        <v>412</v>
      </c>
      <c r="B40" s="568"/>
      <c r="C40" s="186"/>
      <c r="D40" s="203"/>
      <c r="E40" s="206"/>
    </row>
    <row r="50" ht="48" customHeight="1" x14ac:dyDescent="0.25"/>
  </sheetData>
  <sheetProtection sheet="1" formatCells="0" formatColumns="0" formatRows="0" insertColumns="0" insertRows="0" deleteColumns="0" deleteRows="0"/>
  <protectedRanges>
    <protectedRange sqref="C20 E20" name="Range2_1_2"/>
    <protectedRange sqref="C19" name="Range3_1"/>
    <protectedRange sqref="K28:BS28" name="Range6_1"/>
    <protectedRange sqref="C28:J28" name="Range5_1"/>
    <protectedRange sqref="C23:C24 F22:I24" name="Range2_2_1"/>
    <protectedRange sqref="C25 F25:I25 G26:J26" name="Range2_3_1"/>
    <protectedRange sqref="D22:D25" name="Range2_1_1_1"/>
  </protectedRanges>
  <mergeCells count="18">
    <mergeCell ref="A1:D1"/>
    <mergeCell ref="A7:B7"/>
    <mergeCell ref="A21:B21"/>
    <mergeCell ref="A27:B27"/>
    <mergeCell ref="A6:C6"/>
    <mergeCell ref="A18:B18"/>
    <mergeCell ref="A19:B19"/>
    <mergeCell ref="A3:D3"/>
    <mergeCell ref="A30:B30"/>
    <mergeCell ref="A31:B31"/>
    <mergeCell ref="A39:B39"/>
    <mergeCell ref="A40:B40"/>
    <mergeCell ref="A37:B37"/>
    <mergeCell ref="A32:B32"/>
    <mergeCell ref="A33:B33"/>
    <mergeCell ref="A34:B34"/>
    <mergeCell ref="A35:B35"/>
    <mergeCell ref="A36:B36"/>
  </mergeCells>
  <dataValidations count="4">
    <dataValidation type="list" allowBlank="1" showInputMessage="1" showErrorMessage="1" sqref="F22:I22" xr:uid="{617A2F8D-6571-4B72-8BB2-889531D75B08}">
      <formula1>"This year only, Ongoing additional funding"</formula1>
    </dataValidation>
    <dataValidation allowBlank="1" showInputMessage="1" showErrorMessage="1" promptTitle="Autofill" prompt="This cell will autofill based on the information you provide" sqref="C15:F15 C17 D20" xr:uid="{A7617415-4796-41AF-B363-F03950CE6878}"/>
    <dataValidation type="list" allowBlank="1" showInputMessage="1" showErrorMessage="1" sqref="K27:BS28" xr:uid="{33F6B41E-2AE4-4F58-A9D2-C50231A8C89C}">
      <formula1>#REF!</formula1>
    </dataValidation>
    <dataValidation type="list" allowBlank="1" showInputMessage="1" showErrorMessage="1" sqref="C16:F16" xr:uid="{2442555C-3511-4B56-BB55-C5BE64A90CF5}">
      <formula1>"This year only, Ongoing"</formula1>
    </dataValidation>
  </dataValidations>
  <pageMargins left="0.7" right="0.7" top="0.75" bottom="0.75" header="0.3" footer="0.3"/>
  <pageSetup paperSize="8" scale="43" fitToWidth="0" orientation="landscape" r:id="rId1"/>
  <ignoredErrors>
    <ignoredError sqref="C25 D22:D25"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5C872913-2F44-43B7-AC39-5A195F6C480F}">
          <x14:formula1>
            <xm:f>'Drop downs'!$X$2:$X$3</xm:f>
          </x14:formula1>
          <xm:sqref>C40</xm:sqref>
        </x14:dataValidation>
        <x14:dataValidation type="list" allowBlank="1" showInputMessage="1" showErrorMessage="1" xr:uid="{3D6AA438-B015-4815-B975-88A2C210A3DE}">
          <x14:formula1>
            <xm:f>'Drop downs'!$I$2:$I$18</xm:f>
          </x14:formula1>
          <xm:sqref>C31:F31 C34:F34</xm:sqref>
        </x14:dataValidation>
        <x14:dataValidation type="list" allowBlank="1" showInputMessage="1" showErrorMessage="1" xr:uid="{666B4A8F-6064-4589-AEFC-1DBC3A3C9EDF}">
          <x14:formula1>
            <xm:f>'Drop downs'!$J$2:$J$76</xm:f>
          </x14:formula1>
          <xm:sqref>C32:F32 C35:F35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E494-214B-4956-ADF4-A00750AA2398}">
  <sheetPr>
    <pageSetUpPr fitToPage="1"/>
  </sheetPr>
  <dimension ref="A1:FZ44"/>
  <sheetViews>
    <sheetView showGridLines="0" topLeftCell="A10" zoomScale="90" zoomScaleNormal="90" workbookViewId="0">
      <selection activeCell="D2" sqref="D2"/>
    </sheetView>
  </sheetViews>
  <sheetFormatPr defaultColWidth="8.5703125" defaultRowHeight="15" x14ac:dyDescent="0.25"/>
  <cols>
    <col min="1" max="5" width="55.5703125" style="47" customWidth="1"/>
    <col min="6" max="14" width="8.5703125" style="47"/>
    <col min="15" max="15" width="13.42578125" style="47" customWidth="1"/>
    <col min="16" max="16384" width="8.5703125" style="47"/>
  </cols>
  <sheetData>
    <row r="1" spans="1:182" s="46" customFormat="1" ht="69" customHeight="1" x14ac:dyDescent="0.25">
      <c r="A1" s="595" t="s">
        <v>138</v>
      </c>
      <c r="B1" s="595"/>
      <c r="C1" s="595"/>
      <c r="D1" s="595"/>
      <c r="E1" s="595"/>
      <c r="F1" s="47"/>
      <c r="G1" s="47"/>
      <c r="H1" s="47"/>
    </row>
    <row r="2" spans="1:182" s="46" customFormat="1" ht="30" customHeight="1" x14ac:dyDescent="0.25">
      <c r="A2" s="297"/>
      <c r="B2" s="298"/>
      <c r="C2" s="184" t="s">
        <v>68</v>
      </c>
      <c r="D2" s="299" t="str">
        <f>'Key information and summary'!$C$3</f>
        <v>00/00/2022</v>
      </c>
      <c r="E2" s="166"/>
      <c r="F2" s="47"/>
      <c r="G2" s="47"/>
      <c r="H2" s="47"/>
    </row>
    <row r="3" spans="1:182" ht="30" customHeight="1" x14ac:dyDescent="0.25">
      <c r="A3" s="589" t="s">
        <v>35</v>
      </c>
      <c r="B3" s="589"/>
      <c r="C3" s="589"/>
      <c r="D3" s="589"/>
      <c r="E3" s="234"/>
      <c r="F3" s="59"/>
      <c r="G3" s="59"/>
      <c r="H3" s="59"/>
    </row>
    <row r="4" spans="1:182" ht="30" customHeight="1" x14ac:dyDescent="0.25">
      <c r="A4" s="48" t="s">
        <v>36</v>
      </c>
      <c r="B4" s="239">
        <f>'Key information and summary'!$C$4</f>
        <v>0</v>
      </c>
      <c r="C4" s="49" t="s">
        <v>504</v>
      </c>
      <c r="D4" s="480">
        <f>SUM(C10:AN10)</f>
        <v>0</v>
      </c>
      <c r="E4" s="50"/>
    </row>
    <row r="5" spans="1:182" ht="30" customHeight="1" x14ac:dyDescent="0.25">
      <c r="A5" s="49" t="s">
        <v>37</v>
      </c>
      <c r="B5" s="239">
        <f>'Key information and summary'!$C$5</f>
        <v>0</v>
      </c>
      <c r="C5" s="51"/>
      <c r="D5" s="52"/>
      <c r="E5" s="50"/>
    </row>
    <row r="6" spans="1:182" ht="24.95" customHeight="1" x14ac:dyDescent="0.25">
      <c r="A6" s="53"/>
      <c r="B6" s="53"/>
      <c r="C6" s="54"/>
      <c r="D6" s="55"/>
      <c r="E6" s="56"/>
    </row>
    <row r="7" spans="1:182" s="59" customFormat="1" ht="39.950000000000003" customHeight="1" x14ac:dyDescent="0.25">
      <c r="A7" s="613" t="s">
        <v>38</v>
      </c>
      <c r="B7" s="614"/>
      <c r="C7" s="57" t="s">
        <v>71</v>
      </c>
      <c r="D7" s="58" t="s">
        <v>39</v>
      </c>
      <c r="E7" s="57" t="s">
        <v>40</v>
      </c>
      <c r="F7" s="47"/>
      <c r="G7" s="47"/>
      <c r="H7" s="47"/>
      <c r="I7" s="47"/>
    </row>
    <row r="8" spans="1:182" ht="35.1" customHeight="1" x14ac:dyDescent="0.25">
      <c r="A8" s="553" t="s">
        <v>124</v>
      </c>
      <c r="B8" s="554"/>
      <c r="C8" s="60"/>
      <c r="D8" s="61"/>
      <c r="E8" s="62"/>
      <c r="F8" s="63"/>
    </row>
    <row r="9" spans="1:182" ht="35.1" customHeight="1" x14ac:dyDescent="0.25">
      <c r="A9" s="233" t="s">
        <v>42</v>
      </c>
      <c r="B9" s="66" t="s">
        <v>43</v>
      </c>
      <c r="C9" s="438">
        <v>78.5</v>
      </c>
      <c r="D9" s="439">
        <v>78.5</v>
      </c>
      <c r="E9" s="440">
        <v>78.5</v>
      </c>
    </row>
    <row r="10" spans="1:182" s="68" customFormat="1" ht="35.1" customHeight="1" x14ac:dyDescent="0.25">
      <c r="A10" s="235" t="s">
        <v>75</v>
      </c>
      <c r="B10" s="65" t="s">
        <v>44</v>
      </c>
      <c r="C10" s="67">
        <f>C8*C9</f>
        <v>0</v>
      </c>
      <c r="D10" s="67">
        <f t="shared" ref="D10:E10" si="0">D8*D9</f>
        <v>0</v>
      </c>
      <c r="E10" s="67">
        <f t="shared" si="0"/>
        <v>0</v>
      </c>
      <c r="F10" s="63"/>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row>
    <row r="11" spans="1:182" ht="35.1" customHeight="1" x14ac:dyDescent="0.25">
      <c r="A11" s="235" t="s">
        <v>45</v>
      </c>
      <c r="B11" s="154" t="s">
        <v>46</v>
      </c>
      <c r="C11" s="69"/>
      <c r="D11" s="69"/>
      <c r="E11" s="87"/>
    </row>
    <row r="12" spans="1:182" ht="24.95" customHeight="1" x14ac:dyDescent="0.25">
      <c r="A12" s="53"/>
      <c r="B12" s="53"/>
      <c r="C12" s="54"/>
      <c r="D12" s="55"/>
      <c r="E12" s="151"/>
    </row>
    <row r="13" spans="1:182" ht="62.1" customHeight="1" x14ac:dyDescent="0.25">
      <c r="A13" s="619" t="s">
        <v>183</v>
      </c>
      <c r="B13" s="620"/>
      <c r="C13" s="71" t="s">
        <v>128</v>
      </c>
      <c r="D13" s="294" t="s">
        <v>407</v>
      </c>
      <c r="E13" s="289"/>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1:182" ht="35.1" customHeight="1" x14ac:dyDescent="0.25">
      <c r="A14" s="623" t="s">
        <v>132</v>
      </c>
      <c r="B14" s="624"/>
      <c r="C14" s="72"/>
      <c r="D14" s="424">
        <f>C14*C9</f>
        <v>0</v>
      </c>
      <c r="E14" s="291"/>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1:182" ht="24.95" customHeight="1" x14ac:dyDescent="0.25">
      <c r="A15" s="53"/>
      <c r="B15" s="53"/>
      <c r="C15" s="54"/>
      <c r="D15" s="55"/>
      <c r="E15" s="56"/>
    </row>
    <row r="16" spans="1:182" s="39" customFormat="1" ht="50.1" customHeight="1" x14ac:dyDescent="0.25">
      <c r="A16" s="599" t="s">
        <v>495</v>
      </c>
      <c r="B16" s="621"/>
      <c r="C16" s="74" t="s">
        <v>133</v>
      </c>
      <c r="D16" s="75" t="s">
        <v>47</v>
      </c>
      <c r="E16" s="75" t="s">
        <v>48</v>
      </c>
      <c r="F16" s="47"/>
      <c r="G16" s="47"/>
      <c r="H16" s="47"/>
      <c r="I16" s="70"/>
      <c r="J16" s="70"/>
      <c r="K16" s="70"/>
      <c r="L16" s="70"/>
      <c r="M16" s="70"/>
      <c r="N16" s="70"/>
      <c r="O16" s="70"/>
      <c r="P16" s="70"/>
      <c r="Q16" s="70"/>
      <c r="R16" s="70"/>
      <c r="S16" s="70"/>
      <c r="T16" s="70"/>
      <c r="U16" s="70"/>
      <c r="V16" s="70"/>
      <c r="W16" s="70"/>
      <c r="X16" s="70"/>
      <c r="Y16" s="70"/>
      <c r="Z16" s="70"/>
      <c r="AA16" s="70"/>
      <c r="AB16" s="70"/>
      <c r="AC16" s="70"/>
      <c r="AD16" s="70"/>
    </row>
    <row r="17" spans="1:80" s="64" customFormat="1" ht="62.45" customHeight="1" x14ac:dyDescent="0.25">
      <c r="A17" s="447" t="s">
        <v>481</v>
      </c>
      <c r="B17" s="448" t="s">
        <v>496</v>
      </c>
      <c r="C17" s="450"/>
      <c r="D17" s="423">
        <f>C17*C9</f>
        <v>0</v>
      </c>
      <c r="E17" s="77" t="str">
        <f>IFERROR(D17/D14,"")</f>
        <v/>
      </c>
      <c r="F17" s="47"/>
      <c r="G17" s="47"/>
      <c r="H17" s="47"/>
      <c r="I17" s="70"/>
      <c r="J17" s="70"/>
      <c r="K17" s="70"/>
      <c r="L17" s="70"/>
      <c r="M17" s="70"/>
      <c r="N17" s="70"/>
      <c r="O17" s="70"/>
      <c r="P17" s="70"/>
      <c r="Q17" s="70"/>
      <c r="R17" s="70"/>
      <c r="S17" s="70"/>
      <c r="T17" s="70"/>
      <c r="U17" s="70"/>
      <c r="V17" s="70"/>
      <c r="W17" s="70"/>
      <c r="X17" s="70"/>
      <c r="Y17" s="70"/>
      <c r="Z17" s="70"/>
      <c r="AA17" s="70"/>
      <c r="AB17" s="70"/>
      <c r="AC17" s="70"/>
      <c r="AD17" s="70"/>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row>
    <row r="18" spans="1:80" s="64" customFormat="1" ht="60" x14ac:dyDescent="0.25">
      <c r="A18" s="122" t="s">
        <v>129</v>
      </c>
      <c r="B18" s="153" t="s">
        <v>79</v>
      </c>
      <c r="C18" s="76"/>
      <c r="D18" s="423">
        <f>C18*C9</f>
        <v>0</v>
      </c>
      <c r="E18" s="77" t="str">
        <f>IFERROR(D18/D14,"")</f>
        <v/>
      </c>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row>
    <row r="19" spans="1:80" s="64" customFormat="1" ht="81" customHeight="1" x14ac:dyDescent="0.25">
      <c r="A19" s="122" t="s">
        <v>130</v>
      </c>
      <c r="B19" s="153" t="s">
        <v>51</v>
      </c>
      <c r="C19" s="76"/>
      <c r="D19" s="423">
        <f>C19*C9</f>
        <v>0</v>
      </c>
      <c r="E19" s="77" t="str">
        <f>IFERROR(D19/D14,"")</f>
        <v/>
      </c>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row>
    <row r="20" spans="1:80" s="64" customFormat="1" ht="37.5" customHeight="1" x14ac:dyDescent="0.25">
      <c r="A20" s="122" t="s">
        <v>52</v>
      </c>
      <c r="B20" s="155" t="s">
        <v>41</v>
      </c>
      <c r="C20" s="442">
        <f>SUM(C17:C19)</f>
        <v>0</v>
      </c>
      <c r="D20" s="441">
        <f>SUM(D17:D19)</f>
        <v>0</v>
      </c>
      <c r="E20" s="78" t="str">
        <f>IFERROR(D20/D14,"")</f>
        <v/>
      </c>
      <c r="F20" s="47"/>
      <c r="G20" s="47"/>
      <c r="H20" s="47"/>
      <c r="I20" s="70"/>
      <c r="J20" s="70"/>
      <c r="K20" s="70"/>
      <c r="L20" s="70"/>
      <c r="M20" s="70"/>
      <c r="N20" s="70"/>
      <c r="O20" s="70"/>
      <c r="P20" s="70"/>
      <c r="Q20" s="70"/>
      <c r="R20" s="70"/>
      <c r="S20" s="70"/>
      <c r="T20" s="70"/>
      <c r="U20" s="70"/>
      <c r="V20" s="70"/>
      <c r="W20" s="70"/>
      <c r="X20" s="70"/>
      <c r="Y20" s="70"/>
      <c r="Z20" s="70"/>
      <c r="AA20" s="70"/>
      <c r="AB20" s="70"/>
      <c r="AC20" s="70"/>
      <c r="AD20" s="70"/>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row>
    <row r="21" spans="1:80" ht="24.95" customHeight="1" x14ac:dyDescent="0.25">
      <c r="A21" s="53"/>
      <c r="B21" s="53"/>
      <c r="C21" s="54"/>
      <c r="D21" s="55"/>
      <c r="E21" s="56"/>
    </row>
    <row r="22" spans="1:80" s="59" customFormat="1" ht="39.950000000000003" customHeight="1" x14ac:dyDescent="0.25">
      <c r="A22" s="613" t="s">
        <v>158</v>
      </c>
      <c r="B22" s="614"/>
      <c r="C22" s="57" t="str">
        <f>$C$7</f>
        <v>Request 1:</v>
      </c>
      <c r="D22" s="58" t="str">
        <f>$D$7</f>
        <v xml:space="preserve">Request 2: </v>
      </c>
      <c r="E22" s="57" t="str">
        <f>$E$7</f>
        <v xml:space="preserve">Request 3: </v>
      </c>
      <c r="F22" s="47"/>
      <c r="G22" s="47"/>
      <c r="H22" s="47"/>
      <c r="I22" s="47"/>
    </row>
    <row r="23" spans="1:80" s="64" customFormat="1" ht="123" customHeight="1" x14ac:dyDescent="0.25">
      <c r="A23" s="106" t="s">
        <v>136</v>
      </c>
      <c r="B23" s="81" t="s">
        <v>53</v>
      </c>
      <c r="C23" s="82"/>
      <c r="D23" s="82"/>
      <c r="E23" s="82"/>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47"/>
      <c r="BU23" s="47"/>
      <c r="BV23" s="47"/>
      <c r="BW23" s="47"/>
      <c r="BX23" s="47"/>
      <c r="BY23" s="47"/>
      <c r="BZ23" s="47"/>
      <c r="CA23" s="47"/>
      <c r="CB23" s="47"/>
    </row>
    <row r="24" spans="1:80" ht="24.95" customHeight="1" x14ac:dyDescent="0.25">
      <c r="A24" s="53"/>
      <c r="B24" s="53"/>
      <c r="C24" s="54"/>
      <c r="D24" s="55"/>
      <c r="E24" s="56"/>
      <c r="F24" s="70"/>
      <c r="G24" s="70"/>
      <c r="H24" s="70"/>
    </row>
    <row r="25" spans="1:80" s="59" customFormat="1" ht="39.950000000000003" customHeight="1" x14ac:dyDescent="0.25">
      <c r="A25" s="613" t="s">
        <v>54</v>
      </c>
      <c r="B25" s="614"/>
      <c r="C25" s="57" t="str">
        <f>$C$7</f>
        <v>Request 1:</v>
      </c>
      <c r="D25" s="58" t="str">
        <f>$D$7</f>
        <v xml:space="preserve">Request 2: </v>
      </c>
      <c r="E25" s="57" t="str">
        <f>$E$7</f>
        <v xml:space="preserve">Request 3: </v>
      </c>
      <c r="F25" s="47"/>
      <c r="G25" s="47"/>
      <c r="H25" s="47"/>
      <c r="I25" s="47"/>
    </row>
    <row r="26" spans="1:80" ht="24.95" customHeight="1" x14ac:dyDescent="0.25">
      <c r="A26" s="553" t="s">
        <v>55</v>
      </c>
      <c r="B26" s="554"/>
      <c r="C26" s="281"/>
      <c r="D26" s="127"/>
      <c r="E26" s="281"/>
    </row>
    <row r="27" spans="1:80" ht="24.95" customHeight="1" x14ac:dyDescent="0.25">
      <c r="A27" s="553" t="s">
        <v>56</v>
      </c>
      <c r="B27" s="554"/>
      <c r="C27" s="281"/>
      <c r="D27" s="281"/>
      <c r="E27" s="281"/>
    </row>
    <row r="28" spans="1:80" ht="24.95" customHeight="1" x14ac:dyDescent="0.25">
      <c r="A28" s="622" t="s">
        <v>57</v>
      </c>
      <c r="B28" s="604"/>
      <c r="C28" s="282"/>
      <c r="D28" s="111"/>
      <c r="E28" s="111"/>
      <c r="F28" s="70"/>
      <c r="G28" s="70"/>
      <c r="H28" s="70"/>
    </row>
    <row r="29" spans="1:80" ht="24.95" customHeight="1" x14ac:dyDescent="0.25">
      <c r="A29" s="607" t="s">
        <v>58</v>
      </c>
      <c r="B29" s="606"/>
      <c r="C29" s="255"/>
      <c r="D29" s="255"/>
      <c r="E29" s="255"/>
      <c r="F29" s="70"/>
      <c r="G29" s="70"/>
      <c r="H29" s="70"/>
    </row>
    <row r="30" spans="1:80" ht="24.95" customHeight="1" x14ac:dyDescent="0.25">
      <c r="A30" s="607" t="s">
        <v>59</v>
      </c>
      <c r="B30" s="606"/>
      <c r="C30" s="255"/>
      <c r="D30" s="255"/>
      <c r="E30" s="255"/>
    </row>
    <row r="31" spans="1:80" ht="24.95" customHeight="1" x14ac:dyDescent="0.25">
      <c r="A31" s="607" t="s">
        <v>60</v>
      </c>
      <c r="B31" s="606"/>
      <c r="C31" s="129"/>
      <c r="D31" s="112"/>
      <c r="E31" s="112"/>
    </row>
    <row r="32" spans="1:80" ht="24.95" customHeight="1" x14ac:dyDescent="0.25">
      <c r="A32" s="553" t="s">
        <v>61</v>
      </c>
      <c r="B32" s="554"/>
      <c r="C32" s="281"/>
      <c r="D32" s="281"/>
      <c r="E32" s="281"/>
    </row>
    <row r="33" spans="1:9" ht="24.95" customHeight="1" x14ac:dyDescent="0.25">
      <c r="A33" s="553" t="s">
        <v>62</v>
      </c>
      <c r="B33" s="554"/>
      <c r="C33" s="281"/>
      <c r="D33" s="281"/>
      <c r="E33" s="281"/>
    </row>
    <row r="34" spans="1:9" ht="24.95" customHeight="1" x14ac:dyDescent="0.25">
      <c r="A34" s="553" t="s">
        <v>63</v>
      </c>
      <c r="B34" s="554"/>
      <c r="C34" s="127"/>
      <c r="D34" s="128"/>
      <c r="E34" s="128"/>
    </row>
    <row r="35" spans="1:9" ht="24.95" customHeight="1" x14ac:dyDescent="0.25">
      <c r="A35" s="607" t="s">
        <v>64</v>
      </c>
      <c r="B35" s="606"/>
      <c r="C35" s="255"/>
      <c r="D35" s="255"/>
      <c r="E35" s="255"/>
    </row>
    <row r="36" spans="1:9" ht="24.95" customHeight="1" x14ac:dyDescent="0.25">
      <c r="A36" s="607" t="s">
        <v>65</v>
      </c>
      <c r="B36" s="606"/>
      <c r="C36" s="255"/>
      <c r="D36" s="255"/>
      <c r="E36" s="255"/>
    </row>
    <row r="37" spans="1:9" ht="24.95" customHeight="1" x14ac:dyDescent="0.25">
      <c r="A37" s="607" t="s">
        <v>66</v>
      </c>
      <c r="B37" s="606"/>
      <c r="C37" s="255"/>
      <c r="D37" s="255"/>
      <c r="E37" s="255"/>
    </row>
    <row r="38" spans="1:9" ht="32.450000000000003" customHeight="1" x14ac:dyDescent="0.25">
      <c r="A38" s="553" t="s">
        <v>67</v>
      </c>
      <c r="B38" s="554"/>
      <c r="C38" s="127"/>
      <c r="D38" s="128"/>
      <c r="E38" s="128"/>
    </row>
    <row r="39" spans="1:9" ht="24.95" customHeight="1" x14ac:dyDescent="0.25">
      <c r="A39" s="53"/>
      <c r="B39" s="53"/>
      <c r="C39" s="247"/>
      <c r="D39" s="248"/>
      <c r="E39" s="163"/>
    </row>
    <row r="40" spans="1:9" s="59" customFormat="1" ht="39.950000000000003" customHeight="1" x14ac:dyDescent="0.25">
      <c r="A40" s="613" t="s">
        <v>190</v>
      </c>
      <c r="B40" s="614"/>
      <c r="C40" s="57" t="str">
        <f>$C$7</f>
        <v>Request 1:</v>
      </c>
      <c r="D40" s="58" t="str">
        <f>$D$7</f>
        <v xml:space="preserve">Request 2: </v>
      </c>
      <c r="E40" s="57" t="str">
        <f>$E$7</f>
        <v xml:space="preserve">Request 3: </v>
      </c>
      <c r="F40" s="47"/>
      <c r="G40" s="47"/>
      <c r="H40" s="47"/>
      <c r="I40" s="47"/>
    </row>
    <row r="41" spans="1:9" ht="50.1" customHeight="1" x14ac:dyDescent="0.25">
      <c r="A41" s="187" t="s">
        <v>131</v>
      </c>
      <c r="B41" s="188" t="s">
        <v>153</v>
      </c>
      <c r="C41" s="283"/>
      <c r="D41" s="283"/>
      <c r="E41" s="283"/>
    </row>
    <row r="42" spans="1:9" ht="24.95" customHeight="1" x14ac:dyDescent="0.25"/>
    <row r="43" spans="1:9" s="59" customFormat="1" ht="39.950000000000003" customHeight="1" x14ac:dyDescent="0.25">
      <c r="A43" s="613" t="s">
        <v>388</v>
      </c>
      <c r="B43" s="614"/>
      <c r="C43" s="57" t="s">
        <v>418</v>
      </c>
      <c r="D43" s="249"/>
      <c r="E43" s="249"/>
      <c r="F43" s="47"/>
      <c r="G43" s="47"/>
      <c r="H43" s="47"/>
      <c r="I43" s="47"/>
    </row>
    <row r="44" spans="1:9" ht="50.1" customHeight="1" x14ac:dyDescent="0.25">
      <c r="A44" s="618" t="s">
        <v>484</v>
      </c>
      <c r="B44" s="618"/>
      <c r="C44" s="284"/>
      <c r="D44" s="163"/>
      <c r="E44" s="163"/>
    </row>
  </sheetData>
  <sheetProtection sheet="1" formatCells="0" formatColumns="0" formatRows="0" insertColumns="0" insertRows="0" deleteColumns="0" deleteRows="0"/>
  <protectedRanges>
    <protectedRange sqref="C34:E34 C37:E37" name="Range4_1_1"/>
    <protectedRange sqref="E17:E20" name="Range2_1_1"/>
    <protectedRange sqref="AE23:BS23" name="Range6_1"/>
    <protectedRange sqref="D21:E21 F23:AD23 C18:C19 G15:AD15 F16:AD21 F12:AD14 D24:AD24" name="Range2_2_1"/>
    <protectedRange sqref="C23:E23" name="Range5_1"/>
    <protectedRange sqref="C20:C21 C24" name="Range2_3_2"/>
    <protectedRange sqref="H22:L22" name="Range2_3_1_1"/>
  </protectedRanges>
  <mergeCells count="25">
    <mergeCell ref="A1:E1"/>
    <mergeCell ref="A7:B7"/>
    <mergeCell ref="A13:B13"/>
    <mergeCell ref="A16:B16"/>
    <mergeCell ref="A31:B31"/>
    <mergeCell ref="A22:B22"/>
    <mergeCell ref="A25:B25"/>
    <mergeCell ref="A26:B26"/>
    <mergeCell ref="A27:B27"/>
    <mergeCell ref="A28:B28"/>
    <mergeCell ref="A8:B8"/>
    <mergeCell ref="A29:B29"/>
    <mergeCell ref="A30:B30"/>
    <mergeCell ref="A3:D3"/>
    <mergeCell ref="A14:B14"/>
    <mergeCell ref="A44:B44"/>
    <mergeCell ref="A43:B43"/>
    <mergeCell ref="A40:B40"/>
    <mergeCell ref="A38:B38"/>
    <mergeCell ref="A37:B37"/>
    <mergeCell ref="A36:B36"/>
    <mergeCell ref="A34:B34"/>
    <mergeCell ref="A35:B35"/>
    <mergeCell ref="A32:B32"/>
    <mergeCell ref="A33:B33"/>
  </mergeCells>
  <dataValidations count="3">
    <dataValidation allowBlank="1" showInputMessage="1" showErrorMessage="1" promptTitle="Autofill" prompt="This cell will autofill based on the information you provide" sqref="C12:E12 C15:E15 C10:E10" xr:uid="{28128859-E875-4C81-8AA4-145E45A8ABA2}"/>
    <dataValidation type="list" allowBlank="1" showInputMessage="1" showErrorMessage="1" sqref="AE23:BS23" xr:uid="{D212EFEE-0F55-4D46-8E6F-F297916F4E3C}">
      <formula1>#REF!</formula1>
    </dataValidation>
    <dataValidation type="list" allowBlank="1" showInputMessage="1" showErrorMessage="1" sqref="C11:E11" xr:uid="{360BF765-2C6E-43AC-A68D-10A3F7B1E318}">
      <formula1>"This year only, Ongoing"</formula1>
    </dataValidation>
  </dataValidations>
  <hyperlinks>
    <hyperlink ref="B9" r:id="rId1" display="Quick Link to TEO Led WLN: See Funding Rate" xr:uid="{1CD2BD6C-0917-4646-A832-29999A76B1D3}"/>
  </hyperlinks>
  <pageMargins left="0.7" right="0.7" top="0.75" bottom="0.75" header="0.3" footer="0.3"/>
  <pageSetup paperSize="8" scale="45" fitToWidth="0" orientation="landscape" r:id="rId2"/>
  <ignoredErrors>
    <ignoredError sqref="C20 E17:E19 C22:E22 C25:E25 E20 C40 D40:E40 D14 D17:D20"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A8AB91FC-11F0-4A7C-9096-D3E1A8C3EC8A}">
          <x14:formula1>
            <xm:f>'Drop downs'!$X$2:$X$3</xm:f>
          </x14:formula1>
          <xm:sqref>C44</xm:sqref>
        </x14:dataValidation>
        <x14:dataValidation type="list" allowBlank="1" showInputMessage="1" showErrorMessage="1" xr:uid="{B3126769-9BC6-42EE-9CF0-2E93A8D53999}">
          <x14:formula1>
            <xm:f>'Drop downs'!$Y$2:$Y$3</xm:f>
          </x14:formula1>
          <xm:sqref>C41:E41</xm:sqref>
        </x14:dataValidation>
        <x14:dataValidation type="list" allowBlank="1" showInputMessage="1" showErrorMessage="1" xr:uid="{9767B31B-FCC9-4859-A3C8-F09B0537CCE0}">
          <x14:formula1>
            <xm:f>'Drop downs'!$I$2:$I$18</xm:f>
          </x14:formula1>
          <xm:sqref>C26:E26 C29:E29 C32:E32 C35:E35</xm:sqref>
        </x14:dataValidation>
        <x14:dataValidation type="list" allowBlank="1" showInputMessage="1" showErrorMessage="1" xr:uid="{9DBA7DEC-745E-43D1-8F3E-9C29A62F6C6D}">
          <x14:formula1>
            <xm:f>'Drop downs'!$J$2:$J$76</xm:f>
          </x14:formula1>
          <xm:sqref>C27:E27 C30:E30 C33:E33 C36:E36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A1823113</value>
    </field>
    <field name="Objective-Title">
      <value order="0">2022 in-year Additional-Funding-Request-Application-Template-for-TEOs</value>
    </field>
    <field name="Objective-Description">
      <value order="0"/>
    </field>
    <field name="Objective-CreationStamp">
      <value order="0">2022-05-19T04:20:33Z</value>
    </field>
    <field name="Objective-IsApproved">
      <value order="0">false</value>
    </field>
    <field name="Objective-IsPublished">
      <value order="0">true</value>
    </field>
    <field name="Objective-DatePublished">
      <value order="0">2022-08-08T23:34:44Z</value>
    </field>
    <field name="Objective-ModificationStamp">
      <value order="0">2022-08-08T23:34:44Z</value>
    </field>
    <field name="Objective-Owner">
      <value order="0">Kayla McLean</value>
    </field>
    <field name="Objective-Path">
      <value order="0">Objective Global Folder:TEC Global Folder (fA27):Investment Management:Invest On-Plan Funds:Investment for 2022:TEO Plans:IV-P-Investment for 2022-TEO Plans- PLAN ASSESSMENT:02 - Final Version Documents - Plan Assessment - Investment for 2022</value>
    </field>
    <field name="Objective-Parent">
      <value order="0">02 - Final Version Documents - Plan Assessment - Investment for 2022</value>
    </field>
    <field name="Objective-State">
      <value order="0">Published</value>
    </field>
    <field name="Objective-VersionId">
      <value order="0">vA4143774</value>
    </field>
    <field name="Objective-Version">
      <value order="0">67.0</value>
    </field>
    <field name="Objective-VersionNumber">
      <value order="0">70</value>
    </field>
    <field name="Objective-VersionComment">
      <value order="0"/>
    </field>
    <field name="Objective-FileNumber">
      <value order="0">IV-P-19-01-04/20-1652</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Instructions   </vt:lpstr>
      <vt:lpstr>Key information and summary</vt:lpstr>
      <vt:lpstr>ACE in Schools </vt:lpstr>
      <vt:lpstr>ACE in Communities</vt:lpstr>
      <vt:lpstr>ACE in TEIs  </vt:lpstr>
      <vt:lpstr>Intensive Literacy and Numeracy</vt:lpstr>
      <vt:lpstr>ILN ESOL</vt:lpstr>
      <vt:lpstr>ILN-Refugee English</vt:lpstr>
      <vt:lpstr>TEO-led WLN</vt:lpstr>
      <vt:lpstr>Drop downs</vt:lpstr>
      <vt:lpstr>'ACE in Communities'!Print_Area</vt:lpstr>
      <vt:lpstr>'ACE in Schools '!Print_Area</vt:lpstr>
      <vt:lpstr>'ACE in TEIs  '!Print_Area</vt:lpstr>
      <vt:lpstr>'ILN ESOL'!Print_Area</vt:lpstr>
      <vt:lpstr>'ILN-Refugee English'!Print_Area</vt:lpstr>
      <vt:lpstr>'Intensive Literacy and Numeracy'!Print_Area</vt:lpstr>
      <vt:lpstr>'TEO-led WLN'!Print_Area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2022-06-22T02:44:55Z</dcterms:created>
  <dcterms:modified xsi:type="dcterms:W3CDTF">2022-08-09T02:07:27Z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A1823113</vt:lpwstr>
  </property>
  <property fmtid="{D5CDD505-2E9C-101B-9397-08002B2CF9AE}" pid="4" name="Objective-Title">
    <vt:lpwstr>2022 in-year Additional-Funding-Request-Application-Template-for-TEOs</vt:lpwstr>
  </property>
  <property fmtid="{D5CDD505-2E9C-101B-9397-08002B2CF9AE}" pid="5" name="Objective-Description">
    <vt:lpwstr/>
  </property>
  <property fmtid="{D5CDD505-2E9C-101B-9397-08002B2CF9AE}" pid="6" name="Objective-CreationStamp">
    <vt:filetime>2022-05-19T04:27:29Z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2022-08-08T23:34:44Z</vt:filetime>
  </property>
  <property fmtid="{D5CDD505-2E9C-101B-9397-08002B2CF9AE}" pid="10" name="Objective-ModificationStamp">
    <vt:filetime>2022-08-08T23:34:44Z</vt:filetime>
  </property>
  <property fmtid="{D5CDD505-2E9C-101B-9397-08002B2CF9AE}" pid="11" name="Objective-Owner">
    <vt:lpwstr>Kayla McLean</vt:lpwstr>
  </property>
  <property fmtid="{D5CDD505-2E9C-101B-9397-08002B2CF9AE}" pid="12" name="Objective-Path">
    <vt:lpwstr>Objective Global Folder:TEC Global Folder (fA27):Investment Management:Invest On-Plan Funds:Investment for 2022:TEO Plans:IV-P-Investment for 2022-TEO Plans- PLAN ASSESSMENT:02 - Final Version Documents - Plan Assessment - Investment for 2022:</vt:lpwstr>
  </property>
  <property fmtid="{D5CDD505-2E9C-101B-9397-08002B2CF9AE}" pid="13" name="Objective-Parent">
    <vt:lpwstr>02 - Final Version Documents - Plan Assessment - Investment for 2022</vt:lpwstr>
  </property>
  <property fmtid="{D5CDD505-2E9C-101B-9397-08002B2CF9AE}" pid="14" name="Objective-State">
    <vt:lpwstr>Published</vt:lpwstr>
  </property>
  <property fmtid="{D5CDD505-2E9C-101B-9397-08002B2CF9AE}" pid="15" name="Objective-VersionId">
    <vt:lpwstr>vA4143774</vt:lpwstr>
  </property>
  <property fmtid="{D5CDD505-2E9C-101B-9397-08002B2CF9AE}" pid="16" name="Objective-Version">
    <vt:lpwstr>67.0</vt:lpwstr>
  </property>
  <property fmtid="{D5CDD505-2E9C-101B-9397-08002B2CF9AE}" pid="17" name="Objective-VersionNumber">
    <vt:r8>70</vt:r8>
  </property>
  <property fmtid="{D5CDD505-2E9C-101B-9397-08002B2CF9AE}" pid="18" name="Objective-VersionComment">
    <vt:lpwstr/>
  </property>
  <property fmtid="{D5CDD505-2E9C-101B-9397-08002B2CF9AE}" pid="19" name="Objective-FileNumber">
    <vt:lpwstr>IV-P-19-01-04/20-1652</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