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c.govt.nz\dfs\user\clankow\Desktop\Publishing 2021\Investment toolkit\10 Sep\"/>
    </mc:Choice>
  </mc:AlternateContent>
  <workbookProtection lockStructure="1"/>
  <bookViews>
    <workbookView xWindow="0" yWindow="0" windowWidth="23040" windowHeight="9400"/>
  </bookViews>
  <sheets>
    <sheet name="Instructions " sheetId="4" r:id="rId1"/>
    <sheet name="Key information and summary" sheetId="11" r:id="rId2"/>
    <sheet name="Performance and learner suc " sheetId="19" r:id="rId3"/>
    <sheet name="ITF Industry trainees" sheetId="12" r:id="rId4"/>
    <sheet name="ITF NZ Apprenticeships" sheetId="17" r:id="rId5"/>
    <sheet name="Drop downs" sheetId="15" state="hidden" r:id="rId6"/>
  </sheets>
  <definedNames>
    <definedName name="_xlnm._FilterDatabase" localSheetId="5" hidden="1">'Drop downs'!$G$1:$G$85</definedName>
    <definedName name="Z_7084A7A3_2944_43C2_B438_C74078228B24_.wvu.FilterData" localSheetId="5" hidden="1">'Drop downs'!$G$1:$G$85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2" l="1"/>
  <c r="D13" i="12" l="1"/>
  <c r="E13" i="12"/>
  <c r="F13" i="12"/>
  <c r="G13" i="12"/>
  <c r="C13" i="17"/>
  <c r="B5" i="17"/>
  <c r="B4" i="17"/>
  <c r="D13" i="17"/>
  <c r="E13" i="17"/>
  <c r="D5" i="17"/>
  <c r="D5" i="12"/>
  <c r="B5" i="12" l="1"/>
  <c r="B4" i="12"/>
  <c r="D4" i="12"/>
  <c r="C15" i="11" l="1"/>
  <c r="G13" i="17" l="1"/>
  <c r="F13" i="17"/>
  <c r="D4" i="17" s="1"/>
  <c r="C18" i="17" s="1"/>
  <c r="C16" i="11" l="1"/>
  <c r="C17" i="11" s="1"/>
</calcChain>
</file>

<file path=xl/sharedStrings.xml><?xml version="1.0" encoding="utf-8"?>
<sst xmlns="http://schemas.openxmlformats.org/spreadsheetml/2006/main" count="463" uniqueCount="315">
  <si>
    <t xml:space="preserve"> EDUMIS</t>
  </si>
  <si>
    <t xml:space="preserve">TEO Name </t>
  </si>
  <si>
    <t>Request 1</t>
  </si>
  <si>
    <t>Request 2</t>
  </si>
  <si>
    <t>Request 3</t>
  </si>
  <si>
    <t>Request 4</t>
  </si>
  <si>
    <t>Request 5</t>
  </si>
  <si>
    <t xml:space="preserve"> </t>
  </si>
  <si>
    <t>Level</t>
  </si>
  <si>
    <r>
      <rPr>
        <b/>
        <sz val="11"/>
        <rFont val="Calibri"/>
        <family val="2"/>
        <scheme val="minor"/>
      </rPr>
      <t>NZQF l</t>
    </r>
    <r>
      <rPr>
        <b/>
        <sz val="11"/>
        <color theme="1"/>
        <rFont val="Calibri"/>
        <family val="2"/>
        <scheme val="minor"/>
      </rPr>
      <t>evel of provision</t>
    </r>
  </si>
  <si>
    <t>Please complete a column for each qualification, programme or course you want additional funding for.  Add more columns if required.</t>
  </si>
  <si>
    <t xml:space="preserve">Note that there is no guarantee of increased baseline funding </t>
  </si>
  <si>
    <t xml:space="preserve">You do not need to complete this row. </t>
  </si>
  <si>
    <t>Are you requesting additional funding for this year only or ongoing (ie increased baseline funding)?</t>
  </si>
  <si>
    <t xml:space="preserve">
You must select one from the drop down list </t>
  </si>
  <si>
    <t>Youth Guarantee</t>
  </si>
  <si>
    <t xml:space="preserve">Participation rates </t>
  </si>
  <si>
    <t>Level 8</t>
  </si>
  <si>
    <t>Level 6</t>
  </si>
  <si>
    <t>Type of training</t>
  </si>
  <si>
    <t>low</t>
  </si>
  <si>
    <t>level of provision</t>
  </si>
  <si>
    <t>Student Achievement Component Levels 3 and above</t>
  </si>
  <si>
    <t>medium</t>
  </si>
  <si>
    <t>Level 1</t>
  </si>
  <si>
    <t>Student Achievement Component Levels 1 and 2</t>
  </si>
  <si>
    <t>training scheme</t>
  </si>
  <si>
    <t>high</t>
  </si>
  <si>
    <t>Level 2</t>
  </si>
  <si>
    <t>micro-credential</t>
  </si>
  <si>
    <t>very high</t>
  </si>
  <si>
    <t>Level 3</t>
  </si>
  <si>
    <t>Intensive Literacy and Numeracy Fund</t>
  </si>
  <si>
    <t>managed apprenticeship</t>
  </si>
  <si>
    <t>NA</t>
  </si>
  <si>
    <t>Level 4</t>
  </si>
  <si>
    <t>Intensive Literacy and Numeracy - English for speakers of other languages</t>
  </si>
  <si>
    <t>short course</t>
  </si>
  <si>
    <t>Level 5</t>
  </si>
  <si>
    <t xml:space="preserve">Intensive Literacy and Numeracy - Refugee English </t>
  </si>
  <si>
    <t>Workplace Literacy and Numeracy Fund (TEO-led)</t>
  </si>
  <si>
    <t>NZ certificate</t>
  </si>
  <si>
    <t>NZ Diploma</t>
  </si>
  <si>
    <t>Level 9</t>
  </si>
  <si>
    <t>NZ Degree</t>
  </si>
  <si>
    <t>Level 10</t>
  </si>
  <si>
    <t>NZ Masters</t>
  </si>
  <si>
    <t>other</t>
  </si>
  <si>
    <t>Lower Hutt City</t>
  </si>
  <si>
    <t>You do not need to complete this row. This is calculated based on the information you provide and current funding rates</t>
  </si>
  <si>
    <t>Step 1</t>
  </si>
  <si>
    <t>Your checklist</t>
  </si>
  <si>
    <t>Step 2</t>
  </si>
  <si>
    <t>Step 3</t>
  </si>
  <si>
    <t>Step 4</t>
  </si>
  <si>
    <t xml:space="preserve">Understand the timeframe for applying for additional funding </t>
  </si>
  <si>
    <t>Before you start your application</t>
  </si>
  <si>
    <r>
      <t xml:space="preserve">Territorial Local Authority (TLA) for delivery </t>
    </r>
    <r>
      <rPr>
        <sz val="11"/>
        <color theme="1"/>
        <rFont val="Calibri"/>
        <family val="2"/>
        <scheme val="minor"/>
      </rPr>
      <t>- please add more rows if required.</t>
    </r>
  </si>
  <si>
    <t>Start your application</t>
  </si>
  <si>
    <t>Step 6</t>
  </si>
  <si>
    <t>Step 7</t>
  </si>
  <si>
    <t>Step 8</t>
  </si>
  <si>
    <t>Step 9</t>
  </si>
  <si>
    <t>Final checks</t>
  </si>
  <si>
    <t>Step 10</t>
  </si>
  <si>
    <t>Submit your application</t>
  </si>
  <si>
    <t xml:space="preserve">Submit the completed template in Workspace2 </t>
  </si>
  <si>
    <t>Step 11</t>
  </si>
  <si>
    <t>Step 12</t>
  </si>
  <si>
    <t>You must use the naming convention: 
 [EDUMIS] – Request for Additional funding – [funding year]</t>
  </si>
  <si>
    <t>Confirm your submission with TEC</t>
  </si>
  <si>
    <r>
      <rPr>
        <b/>
        <sz val="12"/>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</si>
  <si>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Today's date (dd/mm/yyyy)</t>
  </si>
  <si>
    <t>EDUMIS</t>
  </si>
  <si>
    <t>Value</t>
  </si>
  <si>
    <t xml:space="preserve">Territorial Local Authorities (North and South Island </t>
  </si>
  <si>
    <t>NA - this is an online course</t>
  </si>
  <si>
    <t xml:space="preserve">Quality provision and performance
</t>
  </si>
  <si>
    <t>Step 5</t>
  </si>
  <si>
    <t>Step 13</t>
  </si>
  <si>
    <t>Complete the relevant Funds tabs (you may need to complete more than one)</t>
  </si>
  <si>
    <t>PART A:  About your organisation</t>
  </si>
  <si>
    <t>…if your request is approved</t>
  </si>
  <si>
    <t>If additional funding is approved we will re-provision your Mix of Provision (ie your MoP) with the new allocation on Workspace2. You must resubmit this to receive the funding increase.</t>
  </si>
  <si>
    <t>Your organisation/institution's name</t>
  </si>
  <si>
    <t xml:space="preserve">Industry Training Fund - Apprenticeships </t>
  </si>
  <si>
    <t>Industry Training Fund - Industry training/training related</t>
  </si>
  <si>
    <t>Quick link to calculating STM</t>
  </si>
  <si>
    <t>Additional funding requested</t>
  </si>
  <si>
    <t>Are you ready to deliver? When could you start?</t>
  </si>
  <si>
    <t>Area of study (e.g. construction)</t>
  </si>
  <si>
    <t xml:space="preserve">Consider other ways to address  increased demand 
</t>
  </si>
  <si>
    <t>Have you changed your MoP to address underspends and reprioritisation?</t>
  </si>
  <si>
    <r>
      <t>PART B:</t>
    </r>
    <r>
      <rPr>
        <b/>
        <sz val="12"/>
        <color rgb="FFFF0000"/>
        <rFont val="Calibri"/>
        <family val="2"/>
        <scheme val="minor"/>
      </rPr>
      <t xml:space="preserve"> </t>
    </r>
    <r>
      <rPr>
        <b/>
        <sz val="12"/>
        <rFont val="Calibri"/>
        <family val="2"/>
        <scheme val="minor"/>
      </rPr>
      <t xml:space="preserve">Steps before making a request </t>
    </r>
    <r>
      <rPr>
        <sz val="11"/>
        <rFont val="Calibri"/>
        <family val="2"/>
        <scheme val="minor"/>
      </rPr>
      <t>- see Steps 1 - 5 in the Instructions tab for more information</t>
    </r>
  </si>
  <si>
    <t>Confirm your submission by emailing customerservice@tec.govt.nz using the same naming convention in the subject line.</t>
  </si>
  <si>
    <t xml:space="preserve">Who in TEC did you discuss your AFR with? If you talked with more than one person about your AFR, give your primary contact. </t>
  </si>
  <si>
    <r>
      <t xml:space="preserve">Evidence of </t>
    </r>
    <r>
      <rPr>
        <b/>
        <sz val="11"/>
        <rFont val="Calibri"/>
        <family val="2"/>
        <scheme val="minor"/>
      </rPr>
      <t>demand</t>
    </r>
    <r>
      <rPr>
        <b/>
        <sz val="11"/>
        <color theme="1"/>
        <rFont val="Calibri"/>
        <family val="2"/>
        <scheme val="minor"/>
      </rPr>
      <t xml:space="preserve"> that exceeds your level of funding</t>
    </r>
  </si>
  <si>
    <t>What places will you deliver the additional funding requested in?</t>
  </si>
  <si>
    <r>
      <rPr>
        <b/>
        <sz val="11"/>
        <color theme="1"/>
        <rFont val="Calibri"/>
        <family val="2"/>
        <scheme val="minor"/>
      </rPr>
      <t>Have you provided supplementary information abo</t>
    </r>
    <r>
      <rPr>
        <b/>
        <sz val="11"/>
        <rFont val="Calibri"/>
        <family val="2"/>
        <scheme val="minor"/>
      </rPr>
      <t>ut need and demand</t>
    </r>
    <r>
      <rPr>
        <b/>
        <sz val="11"/>
        <color rgb="FFFF0000"/>
        <rFont val="Calibri"/>
        <family val="2"/>
        <scheme val="minor"/>
      </rPr>
      <t xml:space="preserve"> </t>
    </r>
    <r>
      <rPr>
        <b/>
        <sz val="11"/>
        <color theme="1"/>
        <rFont val="Calibri"/>
        <family val="2"/>
        <scheme val="minor"/>
      </rPr>
      <t xml:space="preserve">into Workspace 2? </t>
    </r>
    <r>
      <rPr>
        <sz val="11"/>
        <color theme="1"/>
        <rFont val="Calibri"/>
        <family val="2"/>
        <scheme val="minor"/>
      </rPr>
      <t xml:space="preserve"> Select 'yes' or 'no'
The Instructions give advice on the types of supplementary evidence and information we value.  A reminder - do </t>
    </r>
    <r>
      <rPr>
        <u/>
        <sz val="11"/>
        <color theme="1"/>
        <rFont val="Calibri"/>
        <family val="2"/>
        <scheme val="minor"/>
      </rPr>
      <t>not</t>
    </r>
    <r>
      <rPr>
        <sz val="11"/>
        <color theme="1"/>
        <rFont val="Calibri"/>
        <family val="2"/>
        <scheme val="minor"/>
      </rPr>
      <t xml:space="preserve"> provide learners lists or other personal information.  </t>
    </r>
  </si>
  <si>
    <t>Regions</t>
  </si>
  <si>
    <t>Does what you are proposing to provide respond to a community, regional, industry or employer need?</t>
  </si>
  <si>
    <t>Waikato</t>
  </si>
  <si>
    <t>Wellington</t>
  </si>
  <si>
    <r>
      <t xml:space="preserve">PART C:  Summary of your request </t>
    </r>
    <r>
      <rPr>
        <sz val="12"/>
        <color theme="1"/>
        <rFont val="Calibri"/>
        <family val="2"/>
        <scheme val="minor"/>
      </rPr>
      <t>Yo</t>
    </r>
    <r>
      <rPr>
        <sz val="11"/>
        <color theme="1"/>
        <rFont val="Calibri"/>
        <family val="2"/>
        <scheme val="minor"/>
      </rPr>
      <t xml:space="preserve">u do not need to complete this section -this will auto populate based on the information you provide in each fund tab.  </t>
    </r>
  </si>
  <si>
    <t>What is the evidence of demand that exceeds your current funding allocation?</t>
  </si>
  <si>
    <r>
      <t xml:space="preserve">Which priorities will the increased number of STMs respond to?
</t>
    </r>
    <r>
      <rPr>
        <sz val="11"/>
        <color theme="1"/>
        <rFont val="Calibri"/>
        <family val="2"/>
        <scheme val="minor"/>
      </rPr>
      <t>If none apply select NA, but note that you must make the case that what you are seeking additional funding for a community, region, industry or employer specific need.  There is no requirement to fit with more than one target growth priority area, but tell us if more than one applies.</t>
    </r>
  </si>
  <si>
    <r>
      <rPr>
        <b/>
        <sz val="11"/>
        <color theme="1"/>
        <rFont val="Calibri"/>
        <family val="2"/>
        <scheme val="minor"/>
      </rPr>
      <t xml:space="preserve">Have you provided supplementary information about learner demand into Workspace 2? </t>
    </r>
    <r>
      <rPr>
        <sz val="11"/>
        <color theme="1"/>
        <rFont val="Calibri"/>
        <family val="2"/>
        <scheme val="minor"/>
      </rPr>
      <t xml:space="preserve"> Select 'yes' or 'no'</t>
    </r>
  </si>
  <si>
    <t xml:space="preserve">Alignment with growth priorities for the 2022 plan, and or goals for lifting skill and employability and system responsiveness </t>
  </si>
  <si>
    <r>
      <t xml:space="preserve">Request for 2022 Investment Plan Additional Funding for TITOs
</t>
    </r>
    <r>
      <rPr>
        <b/>
        <sz val="14"/>
        <color theme="1"/>
        <rFont val="Calibri"/>
        <family val="2"/>
        <scheme val="minor"/>
      </rPr>
      <t>Instructions and information on what we  consider before approving a request for additional funding</t>
    </r>
  </si>
  <si>
    <t xml:space="preserve">Discuss your request with your Relationship Manager </t>
  </si>
  <si>
    <r>
      <rPr>
        <b/>
        <sz val="14"/>
        <color theme="1"/>
        <rFont val="Calibri"/>
        <family val="2"/>
        <scheme val="minor"/>
      </rPr>
      <t>Request for 2022 Investment Plan Additional Funding for TITOs</t>
    </r>
    <r>
      <rPr>
        <b/>
        <sz val="19"/>
        <color theme="1"/>
        <rFont val="Calibri"/>
        <family val="2"/>
        <scheme val="minor"/>
      </rPr>
      <t xml:space="preserve">
Key information and summary worksheet</t>
    </r>
  </si>
  <si>
    <t>Total request value for ITF-Industry training/training related</t>
  </si>
  <si>
    <t>Alignment with  2022 plan round priorities and, or specific community, regional, employer or industry needs</t>
  </si>
  <si>
    <t xml:space="preserve">Funding conditions and approvals for provision  </t>
  </si>
  <si>
    <t xml:space="preserve">What is your ITF NZ Apprenticeships indicative allocation for 2022? </t>
  </si>
  <si>
    <t xml:space="preserve">Total STM requested for ITF-Industry training/training related </t>
  </si>
  <si>
    <t>00/00/0000</t>
  </si>
  <si>
    <r>
      <rPr>
        <b/>
        <sz val="11"/>
        <rFont val="Calibri"/>
        <family val="2"/>
        <scheme val="minor"/>
      </rPr>
      <t>Comments</t>
    </r>
    <r>
      <rPr>
        <b/>
        <sz val="12"/>
        <rFont val="Calibri"/>
        <family val="2"/>
        <scheme val="minor"/>
      </rPr>
      <t xml:space="preserve"> </t>
    </r>
  </si>
  <si>
    <t>Total request value</t>
  </si>
  <si>
    <t>What are the criteria for FF? Quick link to the Funding Conditions Catalogue.  This contains Flexible Funding criteria</t>
  </si>
  <si>
    <t>Funding rate for industry trainees/industry related training</t>
  </si>
  <si>
    <t>Before you submit your AFR you should talk with your Relationship Manager.</t>
  </si>
  <si>
    <t>Complete PART A and B of the Key Information and Summary tab</t>
  </si>
  <si>
    <r>
      <t xml:space="preserve">Each fund has its own tab. </t>
    </r>
    <r>
      <rPr>
        <sz val="11"/>
        <rFont val="Calibri"/>
        <family val="2"/>
        <scheme val="minor"/>
      </rPr>
      <t xml:space="preserve"> </t>
    </r>
    <r>
      <rPr>
        <b/>
        <sz val="11"/>
        <rFont val="Calibri"/>
        <family val="2"/>
        <scheme val="minor"/>
      </rPr>
      <t>You only need to complete the Fund tabs that are relevant to the areas of provision that you want additional funding for.</t>
    </r>
    <r>
      <rPr>
        <sz val="11"/>
        <rFont val="Calibri"/>
        <family val="2"/>
        <scheme val="minor"/>
      </rPr>
      <t xml:space="preserve">
</t>
    </r>
    <r>
      <rPr>
        <sz val="11"/>
        <color theme="1"/>
        <rFont val="Calibri"/>
        <family val="2"/>
        <scheme val="minor"/>
      </rPr>
      <t>For each Fund tab that is relevant, you should provide a response to every question - even if the response is "NA" where the question does not apply to your request or none of the response options that are provided apply.</t>
    </r>
    <r>
      <rPr>
        <b/>
        <sz val="11"/>
        <color theme="1"/>
        <rFont val="Calibri"/>
        <family val="2"/>
        <scheme val="minor"/>
      </rPr>
      <t xml:space="preserve">
</t>
    </r>
    <r>
      <rPr>
        <b/>
        <sz val="11"/>
        <rFont val="Calibri"/>
        <family val="2"/>
        <scheme val="minor"/>
      </rPr>
      <t xml:space="preserve">
</t>
    </r>
  </si>
  <si>
    <t>TiTO</t>
  </si>
  <si>
    <t>Construction</t>
  </si>
  <si>
    <t>Science, Technology, Engineering, and Maths (STEM)</t>
  </si>
  <si>
    <t>Information Technology innovation skills</t>
  </si>
  <si>
    <t>Homebased Early Childhood Education</t>
  </si>
  <si>
    <t>Pathways to qualifications that are relevant to trades and professions in the construction industry</t>
  </si>
  <si>
    <t>Pathways into Food and Fibre-related New Zealand Apprenticeships</t>
  </si>
  <si>
    <t xml:space="preserve">Pathways into STEM </t>
  </si>
  <si>
    <t>Pathways into IT innovation fields</t>
  </si>
  <si>
    <t>Pathways into L4 ECE and or Te Ara Tuarua L5</t>
  </si>
  <si>
    <t>Qualifications at all levels that are relevant to trades and professions in the construction industry</t>
  </si>
  <si>
    <t>L4 + Food and Fibre-related New Zealand Apprenticeships</t>
  </si>
  <si>
    <t xml:space="preserve">L4 ECE </t>
  </si>
  <si>
    <t>Micro credentials to fill specific skill gaps</t>
  </si>
  <si>
    <t>L5 or L6  that relates to management capability in food and fibre sector</t>
  </si>
  <si>
    <t>L5 Te Ara Tuarua Mo Te Reo Maori</t>
  </si>
  <si>
    <t>Priority engineering course classification</t>
  </si>
  <si>
    <t>Tai Tokerau/Northland</t>
  </si>
  <si>
    <t>Tāmaki Makaurau/Auckland</t>
  </si>
  <si>
    <t>Bay of Plenty</t>
  </si>
  <si>
    <t>Tairāwhiti/Gisborne</t>
  </si>
  <si>
    <t>Hawke’s Bay</t>
  </si>
  <si>
    <t>Level 7 - non degree</t>
  </si>
  <si>
    <t>Taranaki</t>
  </si>
  <si>
    <t>Level 7 - degree</t>
  </si>
  <si>
    <t>Manawatū-Whanganui</t>
  </si>
  <si>
    <t>Marlborough</t>
  </si>
  <si>
    <t>Nelson-Tasman</t>
  </si>
  <si>
    <t>West Coast</t>
  </si>
  <si>
    <t>Canterbury</t>
  </si>
  <si>
    <t>Otago</t>
  </si>
  <si>
    <t>Southland Murihiku</t>
  </si>
  <si>
    <t>Specific priorities in that target growth area</t>
  </si>
  <si>
    <t xml:space="preserve">
TEC's target growth area</t>
  </si>
  <si>
    <r>
      <rPr>
        <b/>
        <sz val="11"/>
        <color theme="1"/>
        <rFont val="Calibri"/>
        <family val="2"/>
        <scheme val="minor"/>
      </rPr>
      <t>Tell us how, and provide data and other information that supports that you are respond to a community, regional, industry or employer need?  Tell us what support you have from stakeholders.</t>
    </r>
    <r>
      <rPr>
        <sz val="11"/>
        <color theme="1"/>
        <rFont val="Calibri"/>
        <family val="2"/>
        <scheme val="minor"/>
      </rPr>
      <t xml:space="preserve">
- Stakeholders might include local employers, industry bodies, regional bodies, including Regional Skills Leadership Groups, economic development agencies, and local iwi  or other community stakeholders.
- Evidence might include letters, reports or data specifying quantity of skills gaps and support for the provision, or strategy documents.
- Partnerships with industry and other providers that enable targeted learners to pathway into higher study and or foundation pathways into higher learning and employment are valued.  'Responsiveness' can include responding to the need for more flexible, innovative and efficient delivery models.
</t>
    </r>
  </si>
  <si>
    <r>
      <t xml:space="preserve">Your EER: </t>
    </r>
    <r>
      <rPr>
        <sz val="11"/>
        <color theme="1"/>
        <rFont val="Calibri"/>
        <family val="2"/>
        <scheme val="minor"/>
      </rPr>
      <t>Mark as NA if you do not have an External Evaluation and Review rating</t>
    </r>
  </si>
  <si>
    <t>Does the increased demand exceed your allocation and any Flexible Funding that you are eligible for?  Note that this only applies to NZ Apprenticeships funding. The NZ Apprenticeships fund tab includes a calculator that you can use to help assess this.</t>
  </si>
  <si>
    <r>
      <t xml:space="preserve">Regions for delivery - </t>
    </r>
    <r>
      <rPr>
        <sz val="11"/>
        <color theme="1"/>
        <rFont val="Calibri"/>
        <family val="2"/>
        <scheme val="minor"/>
      </rPr>
      <t>please add more rows if required.</t>
    </r>
  </si>
  <si>
    <t xml:space="preserve">Volume of industry trainee STM requested            </t>
  </si>
  <si>
    <t>A detailed response is only required if you are requesting an increase of more than 10% of your allocation for ITF-industry trainees.</t>
  </si>
  <si>
    <r>
      <rPr>
        <b/>
        <sz val="11"/>
        <rFont val="Calibri"/>
        <family val="2"/>
        <scheme val="minor"/>
      </rPr>
      <t xml:space="preserve">Training schemes and Micro-credentials: </t>
    </r>
    <r>
      <rPr>
        <sz val="11"/>
        <rFont val="Calibri"/>
        <family val="2"/>
        <scheme val="minor"/>
      </rPr>
      <t xml:space="preserve"> Are you requesting additional funding for a Training Scheme or Micro-credential?  If YES, has </t>
    </r>
    <r>
      <rPr>
        <u/>
        <sz val="11"/>
        <rFont val="Calibri"/>
        <family val="2"/>
        <scheme val="minor"/>
      </rPr>
      <t>TEC</t>
    </r>
    <r>
      <rPr>
        <sz val="11"/>
        <rFont val="Calibri"/>
        <family val="2"/>
        <scheme val="minor"/>
      </rPr>
      <t xml:space="preserve"> approved use of Government funding for this training scheme or micro-credential?</t>
    </r>
  </si>
  <si>
    <r>
      <rPr>
        <b/>
        <sz val="11"/>
        <rFont val="Calibri"/>
        <family val="2"/>
        <scheme val="minor"/>
      </rPr>
      <t xml:space="preserve">Training schemes and Micro-credentials: </t>
    </r>
    <r>
      <rPr>
        <sz val="11"/>
        <rFont val="Calibri"/>
        <family val="2"/>
        <scheme val="minor"/>
      </rPr>
      <t xml:space="preserve"> Are you requesting additional funding for a Training Scheme or Micro-credential?   If YES, has the </t>
    </r>
    <r>
      <rPr>
        <u/>
        <sz val="11"/>
        <rFont val="Calibri"/>
        <family val="2"/>
        <scheme val="minor"/>
      </rPr>
      <t>NZQA</t>
    </r>
    <r>
      <rPr>
        <u/>
        <sz val="11"/>
        <color rgb="FFFF0000"/>
        <rFont val="Calibri"/>
        <family val="2"/>
        <scheme val="minor"/>
      </rPr>
      <t xml:space="preserve"> </t>
    </r>
    <r>
      <rPr>
        <sz val="11"/>
        <rFont val="Calibri"/>
        <family val="2"/>
        <scheme val="minor"/>
      </rPr>
      <t>approved the training scheme or micro-credential?</t>
    </r>
  </si>
  <si>
    <t>Using flexible funding</t>
  </si>
  <si>
    <t>Food and fibre (primary industries)</t>
  </si>
  <si>
    <t>No other places apply</t>
  </si>
  <si>
    <r>
      <t xml:space="preserve">Use this calculator to check if the funding needed to meet demand, fits within your  Flexible Funding (FF) cap. </t>
    </r>
    <r>
      <rPr>
        <sz val="11"/>
        <color theme="1"/>
        <rFont val="Calibri"/>
        <family val="2"/>
        <scheme val="minor"/>
      </rPr>
      <t xml:space="preserve">You don't need to TEC approval to use your FF. </t>
    </r>
    <r>
      <rPr>
        <b/>
        <sz val="11"/>
        <color rgb="FFFF0000"/>
        <rFont val="Calibri"/>
        <family val="2"/>
        <scheme val="minor"/>
      </rPr>
      <t xml:space="preserve"> </t>
    </r>
    <r>
      <rPr>
        <sz val="11"/>
        <rFont val="Calibri"/>
        <family val="2"/>
        <scheme val="minor"/>
      </rPr>
      <t>We want you to consider if you can use your FF to address demand. I</t>
    </r>
    <r>
      <rPr>
        <sz val="11"/>
        <color theme="1"/>
        <rFont val="Calibri"/>
        <family val="2"/>
        <scheme val="minor"/>
      </rPr>
      <t xml:space="preserve">f you are unsure talk to your Relationship Manager before proceeding with your request.   </t>
    </r>
  </si>
  <si>
    <r>
      <t xml:space="preserve">Regions for delivery </t>
    </r>
    <r>
      <rPr>
        <sz val="11"/>
        <color theme="1"/>
        <rFont val="Calibri"/>
        <family val="2"/>
        <scheme val="minor"/>
      </rPr>
      <t>- additional</t>
    </r>
  </si>
  <si>
    <r>
      <t xml:space="preserve">Territorial Local Authority (TLA) for delivery </t>
    </r>
    <r>
      <rPr>
        <sz val="11"/>
        <color theme="1"/>
        <rFont val="Calibri"/>
        <family val="2"/>
        <scheme val="minor"/>
      </rPr>
      <t>- additional</t>
    </r>
  </si>
  <si>
    <t>No additional places apply</t>
  </si>
  <si>
    <t xml:space="preserve">Ashburton </t>
  </si>
  <si>
    <t>Auckland - Auckland City</t>
  </si>
  <si>
    <t>Auckland - Franklin District</t>
  </si>
  <si>
    <t>Auckland - Manukau City</t>
  </si>
  <si>
    <t>Auckland - North Shore City</t>
  </si>
  <si>
    <t>Auckland - Papakura District</t>
  </si>
  <si>
    <t>Auckland - Rodney District</t>
  </si>
  <si>
    <t>Auckland - Waitakere City</t>
  </si>
  <si>
    <t xml:space="preserve">Buller </t>
  </si>
  <si>
    <t xml:space="preserve">Carterton </t>
  </si>
  <si>
    <t xml:space="preserve">Central Hawke's Bay </t>
  </si>
  <si>
    <t xml:space="preserve">Central Otago </t>
  </si>
  <si>
    <t xml:space="preserve">Chatham Islands </t>
  </si>
  <si>
    <t xml:space="preserve">Christchurch </t>
  </si>
  <si>
    <t xml:space="preserve">Clutha </t>
  </si>
  <si>
    <t xml:space="preserve">Dunedin </t>
  </si>
  <si>
    <t xml:space="preserve">Far North </t>
  </si>
  <si>
    <t xml:space="preserve">Gisborne </t>
  </si>
  <si>
    <t xml:space="preserve">Gore </t>
  </si>
  <si>
    <t xml:space="preserve">Grey </t>
  </si>
  <si>
    <t xml:space="preserve">Hamilton </t>
  </si>
  <si>
    <t xml:space="preserve">Hastings </t>
  </si>
  <si>
    <t xml:space="preserve">Hauraki </t>
  </si>
  <si>
    <t xml:space="preserve">Horowhenua </t>
  </si>
  <si>
    <t xml:space="preserve">Hurunui </t>
  </si>
  <si>
    <t xml:space="preserve">Invercargill </t>
  </si>
  <si>
    <t xml:space="preserve">Kaikoura </t>
  </si>
  <si>
    <t xml:space="preserve">Kaipara </t>
  </si>
  <si>
    <t xml:space="preserve">Kapiti Coast </t>
  </si>
  <si>
    <t xml:space="preserve">Kawerau </t>
  </si>
  <si>
    <t xml:space="preserve">Mackenzie </t>
  </si>
  <si>
    <t xml:space="preserve">Manawatu </t>
  </si>
  <si>
    <t xml:space="preserve">Marlborough </t>
  </si>
  <si>
    <t xml:space="preserve">Masterton </t>
  </si>
  <si>
    <t xml:space="preserve">Matamata-Piako </t>
  </si>
  <si>
    <t xml:space="preserve">Napier </t>
  </si>
  <si>
    <t xml:space="preserve">Nelson </t>
  </si>
  <si>
    <t xml:space="preserve">New Plymouth </t>
  </si>
  <si>
    <t xml:space="preserve">Opotiki </t>
  </si>
  <si>
    <t xml:space="preserve">Otorohanga </t>
  </si>
  <si>
    <t xml:space="preserve">Palmerston North </t>
  </si>
  <si>
    <t xml:space="preserve">Porirua </t>
  </si>
  <si>
    <t xml:space="preserve">Queenstown-Lakes </t>
  </si>
  <si>
    <t xml:space="preserve">Rangitikei </t>
  </si>
  <si>
    <t xml:space="preserve">Rotorua </t>
  </si>
  <si>
    <t xml:space="preserve">Ruapehu </t>
  </si>
  <si>
    <t xml:space="preserve">Selwyn </t>
  </si>
  <si>
    <t xml:space="preserve">South Taranaki </t>
  </si>
  <si>
    <t xml:space="preserve">South Waikato </t>
  </si>
  <si>
    <t xml:space="preserve">South Wairarapa </t>
  </si>
  <si>
    <t xml:space="preserve">Southland </t>
  </si>
  <si>
    <t xml:space="preserve">Stratford </t>
  </si>
  <si>
    <t xml:space="preserve">Tararua </t>
  </si>
  <si>
    <t xml:space="preserve">Tasman </t>
  </si>
  <si>
    <t xml:space="preserve">Taupo </t>
  </si>
  <si>
    <t xml:space="preserve">Tauranga </t>
  </si>
  <si>
    <t xml:space="preserve">Thames-Coromandel </t>
  </si>
  <si>
    <t xml:space="preserve">Timaru </t>
  </si>
  <si>
    <t xml:space="preserve">Upper Hutt </t>
  </si>
  <si>
    <t xml:space="preserve">Waikato </t>
  </si>
  <si>
    <t xml:space="preserve">Waimakariri </t>
  </si>
  <si>
    <t xml:space="preserve">Waimate </t>
  </si>
  <si>
    <t xml:space="preserve">Waipa </t>
  </si>
  <si>
    <t xml:space="preserve">Wairoa </t>
  </si>
  <si>
    <t xml:space="preserve">Waitaki </t>
  </si>
  <si>
    <t xml:space="preserve">Waitomo </t>
  </si>
  <si>
    <t xml:space="preserve">Wellington </t>
  </si>
  <si>
    <t xml:space="preserve">Western Bay of Plenty </t>
  </si>
  <si>
    <t xml:space="preserve">Westland </t>
  </si>
  <si>
    <t xml:space="preserve">Whakatane </t>
  </si>
  <si>
    <t xml:space="preserve">Whanganui </t>
  </si>
  <si>
    <t xml:space="preserve">Whangarei </t>
  </si>
  <si>
    <t>Add supporting evidence to Workspace 2</t>
  </si>
  <si>
    <r>
      <t xml:space="preserve">You </t>
    </r>
    <r>
      <rPr>
        <u/>
        <sz val="11"/>
        <rFont val="Calibri"/>
        <family val="2"/>
        <scheme val="minor"/>
      </rPr>
      <t>can</t>
    </r>
    <r>
      <rPr>
        <sz val="11"/>
        <rFont val="Calibri"/>
        <family val="2"/>
        <scheme val="minor"/>
      </rPr>
      <t xml:space="preserve"> use Workspace 2 to provide us with supporting evidence or information about the level of demand; evidence of community, regional, industry or employer needs; and, or evidence of stakeholder support to increase provision. </t>
    </r>
  </si>
  <si>
    <t>A number of target areas have been identified for growth, or are expected to grow during the period following COVID-19. These areas are prioritised for increased investment and will be considered first for additional funding before we look at growing other areas of provision.  
Additional funding request can also be based on specific community, regional, or based industry or employer need.  This might include the need for more flexible, innovative and efficient delivery models for learning provision. This aligns with the goals set out in the Plan Guidance for Investment from 2022, of boosting learner skills and employment and for system responsiveness. You will need to provide evidence that you are responding to a need, including by demonstrating stakeholder support for additional provision.</t>
  </si>
  <si>
    <r>
      <t xml:space="preserve">There’s limited funding for additional investment and not all requests will be approved.  The criteria used to assess requests are:
1) quality and EPI performance including parity
2) alignment with the priorities and goals for investment in 2022-2024 (including for COVID-19 response training priorities) and, or responsiveness to community, regional, industry or employer needs
3) clear evidence of demand.
</t>
    </r>
    <r>
      <rPr>
        <b/>
        <sz val="11"/>
        <rFont val="Calibri"/>
        <family val="2"/>
        <scheme val="minor"/>
      </rPr>
      <t xml:space="preserve">The expectations for each of these criteria are set out in </t>
    </r>
    <r>
      <rPr>
        <b/>
        <sz val="11"/>
        <color theme="1"/>
        <rFont val="Calibri"/>
        <family val="2"/>
        <scheme val="minor"/>
      </rPr>
      <t>'Expectations for each of the criteria TEC will use to assess your application'</t>
    </r>
    <r>
      <rPr>
        <b/>
        <sz val="11"/>
        <rFont val="Calibri"/>
        <family val="2"/>
        <scheme val="minor"/>
      </rPr>
      <t xml:space="preserve"> below. </t>
    </r>
    <r>
      <rPr>
        <sz val="11"/>
        <rFont val="Calibri"/>
        <family val="2"/>
        <scheme val="minor"/>
      </rPr>
      <t xml:space="preserve">
</t>
    </r>
    <r>
      <rPr>
        <u/>
        <sz val="11"/>
        <rFont val="Calibri"/>
        <family val="2"/>
        <scheme val="minor"/>
      </rPr>
      <t>TEOs that do not meet the expectations set for each of these criteria are unlikely to receive additional funding</t>
    </r>
    <r>
      <rPr>
        <sz val="11"/>
        <rFont val="Calibri"/>
        <family val="2"/>
        <scheme val="minor"/>
      </rPr>
      <t>.  If you do not meet one or more of the expectations set for each criteria, but still want to make a request you should contact your Relationship Manager, or a Relationship Advisor before submitting your application.</t>
    </r>
  </si>
  <si>
    <t>Community support</t>
  </si>
  <si>
    <t>Manufacturing and mechanical engineering and technology</t>
  </si>
  <si>
    <t>Electrical engineering</t>
  </si>
  <si>
    <t>Road transport (vehicle operations)</t>
  </si>
  <si>
    <r>
      <t>Will deliver in more than one</t>
    </r>
    <r>
      <rPr>
        <b/>
        <sz val="11"/>
        <color theme="1"/>
        <rFont val="Calibri"/>
        <family val="2"/>
        <scheme val="minor"/>
      </rPr>
      <t xml:space="preserve"> Region? Tell us the  volume you will deliver per Region</t>
    </r>
    <r>
      <rPr>
        <b/>
        <sz val="11"/>
        <rFont val="Calibri"/>
        <family val="2"/>
        <scheme val="minor"/>
      </rPr>
      <t xml:space="preserve">.
</t>
    </r>
    <r>
      <rPr>
        <sz val="11"/>
        <rFont val="Calibri"/>
        <family val="2"/>
        <scheme val="minor"/>
      </rPr>
      <t>For example if your are delivering 100 STM in</t>
    </r>
    <r>
      <rPr>
        <sz val="11"/>
        <color theme="1"/>
        <rFont val="Calibri"/>
        <family val="2"/>
        <scheme val="minor"/>
      </rPr>
      <t xml:space="preserve"> Dunedin</t>
    </r>
    <r>
      <rPr>
        <sz val="11"/>
        <rFont val="Calibri"/>
        <family val="2"/>
        <scheme val="minor"/>
      </rPr>
      <t xml:space="preserve"> and 25 STM in Invercargill, you could write  " Dunedin</t>
    </r>
    <r>
      <rPr>
        <sz val="11"/>
        <color theme="1"/>
        <rFont val="Calibri"/>
        <family val="2"/>
        <scheme val="minor"/>
      </rPr>
      <t xml:space="preserve"> = 100, Invercargill = 25"  </t>
    </r>
  </si>
  <si>
    <r>
      <t>Will deliver in more than one</t>
    </r>
    <r>
      <rPr>
        <b/>
        <sz val="11"/>
        <color theme="1"/>
        <rFont val="Calibri"/>
        <family val="2"/>
        <scheme val="minor"/>
      </rPr>
      <t xml:space="preserve"> Region? Tell us the  volume you will deliver per Region</t>
    </r>
    <r>
      <rPr>
        <b/>
        <sz val="11"/>
        <rFont val="Calibri"/>
        <family val="2"/>
        <scheme val="minor"/>
      </rPr>
      <t xml:space="preserve">.
</t>
    </r>
    <r>
      <rPr>
        <sz val="11"/>
        <rFont val="Calibri"/>
        <family val="2"/>
        <scheme val="minor"/>
      </rPr>
      <t>For example if your are delivering 100 STM in Dunedin and 25 STM in Invercargill, you could write  " Dunedin</t>
    </r>
    <r>
      <rPr>
        <sz val="11"/>
        <color theme="1"/>
        <rFont val="Calibri"/>
        <family val="2"/>
        <scheme val="minor"/>
      </rPr>
      <t xml:space="preserve"> = 100, Invercargill = 25"  </t>
    </r>
  </si>
  <si>
    <r>
      <t xml:space="preserve">Additional Funding requests (AFRs) for 2022 must be submitted at the same time as your 2022 Investment Plan documents, by 9 July 2021.  Decisions about Additional Funding will be handled as part of the Plan assessment process. Alternatively you can accept your allocation for 2022 and apply to us for in-year additional funding during 2022.
</t>
    </r>
    <r>
      <rPr>
        <i/>
        <sz val="11"/>
        <rFont val="Calibri"/>
        <family val="2"/>
        <scheme val="minor"/>
      </rPr>
      <t/>
    </r>
  </si>
  <si>
    <t>Are your plans for lifting performance captured elsewhere?</t>
  </si>
  <si>
    <t>Do you have a current Learner Success Plan?</t>
  </si>
  <si>
    <t>What year was it created?</t>
  </si>
  <si>
    <r>
      <t xml:space="preserve">Are you requesting additional funds for this fund type and level?  </t>
    </r>
    <r>
      <rPr>
        <sz val="11"/>
        <color rgb="FF000000"/>
        <rFont val="Calibri"/>
        <family val="2"/>
        <scheme val="minor"/>
      </rPr>
      <t>Only complete this row if YES</t>
    </r>
  </si>
  <si>
    <t>EPI</t>
  </si>
  <si>
    <t>Learner groups</t>
  </si>
  <si>
    <t>2022 Target 
(%)</t>
  </si>
  <si>
    <r>
      <t xml:space="preserve">Your results
</t>
    </r>
    <r>
      <rPr>
        <sz val="11"/>
        <color theme="1"/>
        <rFont val="Calibri"/>
        <family val="2"/>
        <scheme val="minor"/>
      </rPr>
      <t xml:space="preserve">Optional </t>
    </r>
  </si>
  <si>
    <t>All learners</t>
  </si>
  <si>
    <t>Parity in completion</t>
  </si>
  <si>
    <t>Learners aged 24 and under</t>
  </si>
  <si>
    <t>ITF- NZ Apprenticeships</t>
  </si>
  <si>
    <t xml:space="preserve">Parity in credit achievement </t>
  </si>
  <si>
    <t>Parity in credit achievement with learners aged 25 and over</t>
  </si>
  <si>
    <t xml:space="preserve">ITF- Industry training </t>
  </si>
  <si>
    <t>L 1, 2</t>
  </si>
  <si>
    <t>L 3, 4</t>
  </si>
  <si>
    <t xml:space="preserve">Parity in completion with learners aged 25 and over </t>
  </si>
  <si>
    <t>L 5,6,7</t>
  </si>
  <si>
    <t>Increase in completion rates for  and parity for learners aged 25 and over</t>
  </si>
  <si>
    <t>All</t>
  </si>
  <si>
    <t>Increased participation</t>
  </si>
  <si>
    <t>None</t>
  </si>
  <si>
    <t xml:space="preserve">Increased completion rates </t>
  </si>
  <si>
    <t>Females</t>
  </si>
  <si>
    <r>
      <t xml:space="preserve">Complete the </t>
    </r>
    <r>
      <rPr>
        <b/>
        <sz val="11"/>
        <color theme="1"/>
        <rFont val="Calibri"/>
        <family val="2"/>
        <scheme val="minor"/>
      </rPr>
      <t>Performance and Learner success tab</t>
    </r>
  </si>
  <si>
    <t xml:space="preserve">Fund or industry specific EPIs
</t>
  </si>
  <si>
    <t>Learners who are Pacific</t>
  </si>
  <si>
    <t xml:space="preserve">Learners who are Māori   </t>
  </si>
  <si>
    <t xml:space="preserve">Pathways to L2-7 qualifications that fits with another TTAF priority area </t>
  </si>
  <si>
    <r>
      <rPr>
        <b/>
        <sz val="14"/>
        <color theme="1"/>
        <rFont val="Calibri"/>
        <family val="2"/>
        <scheme val="minor"/>
      </rPr>
      <t>Request for 2022 Investment Plan Additional Funding for TITOs</t>
    </r>
    <r>
      <rPr>
        <b/>
        <sz val="19"/>
        <rFont val="Calibri"/>
        <family val="2"/>
        <scheme val="minor"/>
      </rPr>
      <t xml:space="preserve">
P</t>
    </r>
    <r>
      <rPr>
        <b/>
        <sz val="16"/>
        <rFont val="Calibri"/>
        <family val="2"/>
        <scheme val="minor"/>
      </rPr>
      <t>erformance and learner success worksheet</t>
    </r>
  </si>
  <si>
    <t>We ask for some key details about your organisations or institution and whether or not you have considered other options for addressing increased need and demand.</t>
  </si>
  <si>
    <t xml:space="preserve">The section in the Instructions tab on "Expectations for each of the criteria TEC will use to assess your application: Quality and performance" describes how TEC will use this information to assess your request.
As set out in that tab, where there are gaps in performance against key indicators, or parity of performance for learner groups including leaners who are Māori and Pacific, we will consider your actions to close the gap.   
- For some providers this may be part of your Learner Success Plan (LSP), or you may have addressed it in parts of your Strategic Intent document that you have submitted in the last year. 
- For  all other providers we want to hear how you plan to address your performance and parity gaps, and what your actions and results have been to date.
</t>
  </si>
  <si>
    <r>
      <t xml:space="preserve">Performance indicators for each fund and your plans to lift performance where relevant:
</t>
    </r>
    <r>
      <rPr>
        <sz val="11"/>
        <rFont val="Calibri"/>
        <family val="2"/>
        <scheme val="minor"/>
      </rPr>
      <t xml:space="preserve">This table lists each of the key performance indicators for each Fund type, as set out in the 2022 Investment Plan Guidance and Investment briefs.  We want to hear about how you'r addressing any gaps in performance (performance that is below our targets and/or the sector average). You can find the sector average on Ngā Kete.
</t>
    </r>
    <r>
      <rPr>
        <b/>
        <sz val="11"/>
        <rFont val="Calibri"/>
        <family val="2"/>
        <scheme val="minor"/>
      </rPr>
      <t xml:space="preserve">
You only need to complete some rows</t>
    </r>
    <r>
      <rPr>
        <sz val="11"/>
        <rFont val="Calibri"/>
        <family val="2"/>
        <scheme val="minor"/>
      </rPr>
      <t xml:space="preserve"> in this table that are specific to the fund type and level that you are requesting additional funds for.   
</t>
    </r>
    <r>
      <rPr>
        <b/>
        <sz val="11"/>
        <rFont val="Calibri"/>
        <family val="2"/>
        <scheme val="minor"/>
      </rPr>
      <t xml:space="preserve">The column on 'Your results' is optional to complete.  </t>
    </r>
    <r>
      <rPr>
        <sz val="11"/>
        <rFont val="Calibri"/>
        <family val="2"/>
        <scheme val="minor"/>
      </rPr>
      <t xml:space="preserve">It may be useful to complete this column eg to give your managing /governing body more context. TEC will look up your results and your progress toward EPI targets for 2022.  We will compare your results with sector averages. </t>
    </r>
  </si>
  <si>
    <r>
      <t>Tell us your planned actions to reach each EPI target</t>
    </r>
    <r>
      <rPr>
        <sz val="11"/>
        <color theme="1"/>
        <rFont val="Calibri"/>
        <family val="2"/>
        <scheme val="minor"/>
      </rPr>
      <t xml:space="preserve">
(Note that if you have a current LSP or Strategic Intent with relevant actions, you do not need to provide detailed information but can give a brief summary of actions and refer to the relevant part of the plan.)</t>
    </r>
  </si>
  <si>
    <r>
      <t xml:space="preserve">If you have an already approved LSP, tell us what the outputs and what are the results?
</t>
    </r>
    <r>
      <rPr>
        <sz val="11"/>
        <color theme="1"/>
        <rFont val="Calibri"/>
        <family val="2"/>
        <scheme val="minor"/>
      </rPr>
      <t xml:space="preserve"> Write "NA" for actions that will start in 2022</t>
    </r>
  </si>
  <si>
    <r>
      <t xml:space="preserve">You can leave this blank if your request is not in response to a community, regional, employer or industry needs, but does fits within a target priority area. 
If it fits </t>
    </r>
    <r>
      <rPr>
        <u/>
        <sz val="11"/>
        <color theme="1"/>
        <rFont val="Calibri"/>
        <family val="2"/>
        <scheme val="minor"/>
      </rPr>
      <t>both</t>
    </r>
    <r>
      <rPr>
        <sz val="11"/>
        <color theme="1"/>
        <rFont val="Calibri"/>
        <family val="2"/>
        <scheme val="minor"/>
      </rPr>
      <t xml:space="preserve"> a target priority and a community regional, employer or industry need, tell us about that.
</t>
    </r>
    <r>
      <rPr>
        <sz val="11"/>
        <rFont val="Calibri"/>
        <family val="2"/>
        <scheme val="minor"/>
      </rPr>
      <t xml:space="preserve">Requests that don't fit a priority area </t>
    </r>
    <r>
      <rPr>
        <u/>
        <sz val="11"/>
        <rFont val="Calibri"/>
        <family val="2"/>
        <scheme val="minor"/>
      </rPr>
      <t>or</t>
    </r>
    <r>
      <rPr>
        <sz val="11"/>
        <rFont val="Calibri"/>
        <family val="2"/>
        <scheme val="minor"/>
      </rPr>
      <t xml:space="preserve"> a community, regional, employer or industry </t>
    </r>
    <r>
      <rPr>
        <sz val="11"/>
        <color theme="1"/>
        <rFont val="Calibri"/>
        <family val="2"/>
        <scheme val="minor"/>
      </rPr>
      <t>need are unlikely to be funded.</t>
    </r>
  </si>
  <si>
    <r>
      <t>What is the result.</t>
    </r>
    <r>
      <rPr>
        <sz val="11"/>
        <color theme="1"/>
        <rFont val="Calibri"/>
        <family val="2"/>
        <scheme val="minor"/>
      </rPr>
      <t xml:space="preserve">  This result adds your current indicative allocation and your additional funding request together, and shows it as a percentage of what you have been allocated.</t>
    </r>
  </si>
  <si>
    <t xml:space="preserve">Volume of STM requested            </t>
  </si>
  <si>
    <t>`</t>
  </si>
  <si>
    <t xml:space="preserve">What are you seeking additional funding for ie what you would provide with the additional funding:  </t>
  </si>
  <si>
    <t xml:space="preserve">What are you seeking additional funding for ie what you would provide with the additional funding: </t>
  </si>
  <si>
    <t>Note what we won’t consider additional funding for in 2022</t>
  </si>
  <si>
    <t xml:space="preserve">Consider the decision making criteria we use to assess requests </t>
  </si>
  <si>
    <r>
      <t xml:space="preserve">Check :
- that you provided a response to </t>
    </r>
    <r>
      <rPr>
        <u/>
        <sz val="11"/>
        <rFont val="Calibri"/>
        <family val="2"/>
        <scheme val="minor"/>
      </rPr>
      <t>every</t>
    </r>
    <r>
      <rPr>
        <sz val="11"/>
        <rFont val="Calibri"/>
        <family val="2"/>
        <scheme val="minor"/>
      </rPr>
      <t xml:space="preserve"> question in the Key Information and Summary tab and each relevant Fund tab 
- that you have </t>
    </r>
    <r>
      <rPr>
        <u/>
        <sz val="11"/>
        <rFont val="Calibri"/>
        <family val="2"/>
        <scheme val="minor"/>
      </rPr>
      <t>not</t>
    </r>
    <r>
      <rPr>
        <sz val="11"/>
        <rFont val="Calibri"/>
        <family val="2"/>
        <scheme val="minor"/>
      </rPr>
      <t xml:space="preserve"> provided any personal learner information as part of your request, including as part of supplementary information that you provide in Workspace 2
- Part C of the </t>
    </r>
    <r>
      <rPr>
        <u/>
        <sz val="11"/>
        <rFont val="Calibri"/>
        <family val="2"/>
        <scheme val="minor"/>
      </rPr>
      <t>Key information and summary tab</t>
    </r>
    <r>
      <rPr>
        <sz val="11"/>
        <rFont val="Calibri"/>
        <family val="2"/>
        <scheme val="minor"/>
      </rPr>
      <t xml:space="preserve">.  This summary of the amount of funding requested per Fund type is automatically populated based on the information you provide in each Fund tab.  </t>
    </r>
  </si>
  <si>
    <t>Expectations for each of the criteria we will use to assess your application</t>
  </si>
  <si>
    <t>Do you have Strategic Intent document that describes how you will lift performance?</t>
  </si>
  <si>
    <r>
      <t xml:space="preserve">Request for 2022 Investment Plan Additional Funding for TITOs 
</t>
    </r>
    <r>
      <rPr>
        <b/>
        <sz val="18"/>
        <color theme="1"/>
        <rFont val="Calibri"/>
        <family val="2"/>
        <scheme val="minor"/>
      </rPr>
      <t>ITF-Industry training/trainees related Funds worksheet</t>
    </r>
  </si>
  <si>
    <r>
      <t xml:space="preserve">Request for 2022 Investment Plan Additional Funding for TITOs 
</t>
    </r>
    <r>
      <rPr>
        <b/>
        <sz val="18"/>
        <color theme="1"/>
        <rFont val="Calibri"/>
        <family val="2"/>
        <scheme val="minor"/>
      </rPr>
      <t>ITF-Industry training/Apprenticeships related Funds worksheet</t>
    </r>
  </si>
  <si>
    <t>Construction industry (where relevant)</t>
  </si>
  <si>
    <t xml:space="preserve">Provide summary information that explains how you have determined the number of STM required.   The  information we value includes:
    ∙ the number of learner enrolments including pipeline or carry over enrolments
    ∙ the number of enquiries
    ∙ the number of people on your waiting list
    ∙ how many people on your waiting list are likely to enrol, and how this is likely to translate into STMs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downturn)
</t>
  </si>
  <si>
    <t xml:space="preserve">Provide summary information that explains how you have determined the number of STMs required.   The  information we value includes:
    ∙ the number of learner enrolments including pipeline or carry over enrolments
    ∙ the number of enquiries
    ∙ the number of people on your waiting list
    ∙ how many people on your waiting list are likely to enrol, and how this is likely to translate into STMs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downturn)
</t>
  </si>
  <si>
    <r>
      <rPr>
        <sz val="11"/>
        <color theme="1"/>
        <rFont val="Calibri"/>
        <family val="2"/>
        <scheme val="minor"/>
      </rPr>
      <t xml:space="preserve">Considering what actions have been taken to prepare for arranging training, (e.g. in terms of required approvals, pastoral care, materials etc.), </t>
    </r>
    <r>
      <rPr>
        <b/>
        <sz val="11"/>
        <color theme="1"/>
        <rFont val="Calibri"/>
        <family val="2"/>
        <scheme val="minor"/>
      </rPr>
      <t xml:space="preserve">how ready to deliver are you?   What date will you start delivery from? </t>
    </r>
  </si>
  <si>
    <r>
      <t xml:space="preserve">Apply/re-provision your underspends: </t>
    </r>
    <r>
      <rPr>
        <sz val="11"/>
        <rFont val="Calibri"/>
        <family val="2"/>
        <scheme val="minor"/>
      </rPr>
      <t xml:space="preserve">If some of your programmes or courses are experiencing less demand, we expect you to move STMs from these to other areas of provision with higher demand before applying for additional funding. You should make this change to your MoP before you apply for additional funding.  </t>
    </r>
    <r>
      <rPr>
        <b/>
        <sz val="11"/>
        <rFont val="Calibri"/>
        <family val="2"/>
        <scheme val="minor"/>
      </rPr>
      <t xml:space="preserve">
Reprioritise your Mix of Provision</t>
    </r>
    <r>
      <rPr>
        <i/>
        <sz val="11"/>
        <rFont val="Calibri"/>
        <family val="2"/>
        <scheme val="minor"/>
      </rPr>
      <t>:</t>
    </r>
    <r>
      <rPr>
        <b/>
        <sz val="11"/>
        <rFont val="Calibri"/>
        <family val="2"/>
        <scheme val="minor"/>
      </rPr>
      <t xml:space="preserve"> </t>
    </r>
    <r>
      <rPr>
        <sz val="11"/>
        <rFont val="Calibri"/>
        <family val="2"/>
        <scheme val="minor"/>
      </rPr>
      <t xml:space="preserve">If you are providing programs or courses that are low demand, not a priority area, that have lower relevance to employer, industry or regional needs, or have lower post study outcomes we expect you to consider how your current mix of provision can be changed to meet areas of high demand/relevance/with better post study outcomes.  You should make this change to your MoP before you apply for additional funding.  </t>
    </r>
    <r>
      <rPr>
        <b/>
        <sz val="11"/>
        <rFont val="Calibri"/>
        <family val="2"/>
        <scheme val="minor"/>
      </rPr>
      <t xml:space="preserve">
Using Flexible Funding: </t>
    </r>
    <r>
      <rPr>
        <sz val="11"/>
        <rFont val="Calibri"/>
        <family val="2"/>
        <scheme val="minor"/>
      </rPr>
      <t xml:space="preserve"> Flexible Funding applies to ITF NZ Apprenticeship. If you meet the eligibility criteria for Flexible Funding for each of these funds, you don't need our approval to use it to respond to increased demand.  We want you to consider if you can use your Flexible Funding to address demand.  If you are not sure if you are eligible for Flexible Funding you can check with your Relationship Manager or a Relationship Advisor.</t>
    </r>
  </si>
  <si>
    <r>
      <t xml:space="preserve">In 2022, we will </t>
    </r>
    <r>
      <rPr>
        <u/>
        <sz val="11"/>
        <rFont val="Calibri"/>
        <family val="2"/>
        <scheme val="minor"/>
      </rPr>
      <t>not</t>
    </r>
    <r>
      <rPr>
        <sz val="11"/>
        <rFont val="Calibri"/>
        <family val="2"/>
        <scheme val="minor"/>
      </rPr>
      <t xml:space="preserve"> consider additional funding to any TEO with an EER of 4.</t>
    </r>
    <r>
      <rPr>
        <strike/>
        <sz val="11"/>
        <rFont val="Calibri"/>
        <family val="2"/>
        <scheme val="minor"/>
      </rPr>
      <t xml:space="preserve">
</t>
    </r>
  </si>
  <si>
    <t>This tab focuses on your performance in meeting the goals and key success indicators set out in the 'Plan Guidance for Investment from 2022' and in relevant Investment briefs, and your actions to lift learner success.</t>
  </si>
  <si>
    <r>
      <rPr>
        <b/>
        <sz val="11"/>
        <rFont val="Calibri"/>
        <family val="2"/>
        <scheme val="minor"/>
      </rPr>
      <t xml:space="preserve">i. Your Education Evaluation Review Rating:  We will prioritise requests from TEOs with an Education Evaluation Review Rating (EER) of 1 or 2.  </t>
    </r>
    <r>
      <rPr>
        <sz val="11"/>
        <rFont val="Calibri"/>
        <family val="2"/>
        <scheme val="minor"/>
      </rPr>
      <t xml:space="preserve">We will not approve requests from TEOs with an 
EER of 4.  (Note that this does not apply to TEOs that are not required to have an EER.)
ii. Organisation level operational, management, or financial issues that are live issues or a significant risk:  If we have any financial concerns about your organisation or investigations that are underway, we may not approve a request for additional funding.  
iii. Performance*: 
We’ll prioritise investment in high performing TEOs.  
- We will consider your performance and what that suggests about your ability to play a part in meeting the goals and key success indicators set out in the 'Plan Guidance for Investment from 2022' and in relevant Investment briefs.  These include our parity goals for Māori and Pacific learners**.  
- We will consider your performance relative to other TEOs in your sector.  We will also compare TEO requests for additional funding over successive Panels. This will mean applicants with lower performance, or requests for provision of lower priority, in comparison to other TEOs may have their additional funding requests declined. 
iv. Your progress on lifting learner success: Where there are gaps in performance against key indicators, or parity of performance for learner groups including leaners who are Māori and Pasifika, we will consider your actions to close the gap.   
- For some TEOs this may be part of your Learner Success Plan (LSP) or addressed in parts of your Strategic Intent document. If either of these are relevant and have been in place for a year or more  we will consider your progress against the relevant parts of those plans.  If you have submitted a new LSP or Strategic Intent as part of this year’s Plan round, we will consider the quality of your planning to improve performance and parity.
- For all other TEOs we want to hear how you plan to address your performance and parity gaps, and what your actions and results have been to date.
* We acknowledge the impact that COVID-19 may have had on your performance in 2020.  We will consider your Education Perfomrance Indicators (EPIs) that are highest in 2019 or 2020.  Low performance in 2020 will not be used as a reason to decline your request. 
** We also want to lift equity of participation and achievement for learners that are disabled, neurodiversity or experience long term mental health challenges.  We are working with the sector to understand how we can measure progress. </t>
    </r>
  </si>
  <si>
    <r>
      <rPr>
        <sz val="11"/>
        <rFont val="Calibri"/>
        <family val="2"/>
        <scheme val="minor"/>
      </rPr>
      <t xml:space="preserve">We will consider the evidence and information that you provide to demonstrate demand that is in excess of the funding you have been allocated.  You will need to be clear about how you have determined the volume of provision that is required (eg the number of STMs or learners). </t>
    </r>
    <r>
      <rPr>
        <b/>
        <sz val="11"/>
        <rFont val="Calibri"/>
        <family val="2"/>
        <scheme val="minor"/>
      </rPr>
      <t xml:space="preserve">
We value summary information about:</t>
    </r>
    <r>
      <rPr>
        <sz val="11"/>
        <rFont val="Calibri"/>
        <family val="2"/>
        <scheme val="minor"/>
      </rPr>
      <t xml:space="preserve">
- the number of learner enrolments,  including pipeline or carry over enrolments
- the number of enquiries
- the number of people on your waiting list</t>
    </r>
    <r>
      <rPr>
        <sz val="11"/>
        <rFont val="Calibri"/>
        <family val="2"/>
        <scheme val="minor"/>
      </rPr>
      <t xml:space="preserve">
- how many people on your waiting list are likely to enrol, and how this is likely to translate into STMs
- how these numbers compare to other years ie is this year different or the same than last year and what is the trend 
- summary statements about what you consider is driving demand (eg COVID-19 impacts, industry skill shortages, employment growth or downturn in a relevant industry type, regional growth or down turn)
</t>
    </r>
    <r>
      <rPr>
        <b/>
        <sz val="11"/>
        <rFont val="Calibri"/>
        <family val="2"/>
        <scheme val="minor"/>
      </rPr>
      <t xml:space="preserve">
You can upload supplementary information and evidence about demand into Workspace 2.</t>
    </r>
    <r>
      <rPr>
        <sz val="11"/>
        <rFont val="Calibri"/>
        <family val="2"/>
        <scheme val="minor"/>
      </rPr>
      <t xml:space="preserve">  This could include:
- extracts from your Student Management System demonstrating that all STMs are allocated and you have learners that have accepted a place on a waiting list 
- data and graphs showing point in time comparisons, and an explanation of the analysis that has resulted in the volume of funding/STMs requested
- more detailed information about what is driving demand; note that we value factual information more that anecdotal information. 
</t>
    </r>
    <r>
      <rPr>
        <b/>
        <sz val="11"/>
        <rFont val="Calibri"/>
        <family val="2"/>
        <scheme val="minor"/>
      </rPr>
      <t>Do not send us learners personal information</t>
    </r>
    <r>
      <rPr>
        <sz val="11"/>
        <rFont val="Calibri"/>
        <family val="2"/>
        <scheme val="minor"/>
      </rPr>
      <t xml:space="preserve"> (such a list of learner names and potential enrolments).  This level of information is not required  for the purpose of assessing your request. Providing this personal information to us would be a breach of the Privacy Act, 2020.</t>
    </r>
  </si>
  <si>
    <t>The priorities and goals are detailed in the Appendix of the Plan Guidance for Investment from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</si>
</sst>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43" formatCode="_-* #,##0.00_-;\-* #,##0.00_-;_-* &quot;-&quot;??_-;_-@_-"/>
    <numFmt numFmtId="164" formatCode="0.0%"/>
    <numFmt numFmtId="165" formatCode="&quot;$&quot;#,##0.00"/>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u/>
      <sz val="11"/>
      <color theme="10"/>
      <name val="Calibri"/>
      <family val="2"/>
      <scheme val="minor"/>
    </font>
    <font>
      <sz val="15"/>
      <color theme="1"/>
      <name val="Calibri"/>
      <family val="2"/>
      <scheme val="minor"/>
    </font>
    <font>
      <b/>
      <sz val="12"/>
      <name val="Calibri"/>
      <family val="2"/>
      <scheme val="minor"/>
    </font>
    <font>
      <b/>
      <sz val="14"/>
      <color theme="1"/>
      <name val="Calibri"/>
      <family val="2"/>
      <scheme val="minor"/>
    </font>
    <font>
      <b/>
      <sz val="19"/>
      <color theme="1"/>
      <name val="Calibri"/>
      <family val="2"/>
      <scheme val="minor"/>
    </font>
    <font>
      <b/>
      <sz val="15"/>
      <name val="Calibri"/>
      <family val="2"/>
      <scheme val="minor"/>
    </font>
    <font>
      <sz val="11"/>
      <color rgb="FFFF0000"/>
      <name val="Calibri"/>
      <family val="2"/>
      <scheme val="minor"/>
    </font>
    <font>
      <b/>
      <sz val="11"/>
      <color rgb="FF000000"/>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b/>
      <sz val="14"/>
      <color theme="8"/>
      <name val="Calibri"/>
      <family val="2"/>
      <scheme val="minor"/>
    </font>
    <font>
      <b/>
      <sz val="14"/>
      <name val="Calibri"/>
      <family val="2"/>
      <scheme val="minor"/>
    </font>
    <font>
      <u/>
      <sz val="11"/>
      <name val="Calibri"/>
      <family val="2"/>
      <scheme val="minor"/>
    </font>
    <font>
      <u/>
      <sz val="11"/>
      <color theme="1"/>
      <name val="Calibri"/>
      <family val="2"/>
      <scheme val="minor"/>
    </font>
    <font>
      <sz val="11"/>
      <color rgb="FF000000"/>
      <name val="Calibri"/>
      <family val="2"/>
      <scheme val="minor"/>
    </font>
    <font>
      <b/>
      <sz val="11"/>
      <color rgb="FFFF0000"/>
      <name val="Calibri"/>
      <family val="2"/>
      <scheme val="minor"/>
    </font>
    <font>
      <b/>
      <sz val="10"/>
      <name val="Calibri"/>
      <family val="2"/>
      <scheme val="minor"/>
    </font>
    <font>
      <b/>
      <sz val="12"/>
      <color rgb="FFFF0000"/>
      <name val="Calibri"/>
      <family val="2"/>
      <scheme val="minor"/>
    </font>
    <font>
      <b/>
      <sz val="18"/>
      <color theme="1"/>
      <name val="Calibri"/>
      <family val="2"/>
      <scheme val="minor"/>
    </font>
    <font>
      <u/>
      <sz val="11"/>
      <color rgb="FFFF0000"/>
      <name val="Calibri"/>
      <family val="2"/>
      <scheme val="minor"/>
    </font>
    <font>
      <b/>
      <sz val="19"/>
      <name val="Calibri"/>
      <family val="2"/>
      <scheme val="minor"/>
    </font>
    <font>
      <b/>
      <sz val="16"/>
      <name val="Calibri"/>
      <family val="2"/>
      <scheme val="minor"/>
    </font>
    <font>
      <strike/>
      <sz val="1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
      <patternFill patternType="solid">
        <fgColor theme="5" tint="0.39997558519241921"/>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s>
  <cellStyleXfs count="9">
    <xf numFmtId="0" fontId="0" fillId="0" borderId="0"/>
    <xf numFmtId="44" fontId="1" fillId="0" borderId="0" applyFont="0" applyFill="0" applyBorder="0" applyAlignment="0" applyProtection="0"/>
    <xf numFmtId="0" fontId="5" fillId="3" borderId="1">
      <alignment horizontal="left" vertical="center" wrapText="1" indent="1"/>
    </xf>
    <xf numFmtId="0" fontId="3" fillId="2" borderId="1">
      <alignment horizontal="left" vertical="center" wrapText="1" indent="1"/>
    </xf>
    <xf numFmtId="0" fontId="6" fillId="0" borderId="0" applyNumberFormat="0" applyFill="0" applyBorder="0" applyAlignment="0" applyProtection="0"/>
    <xf numFmtId="0" fontId="4" fillId="5" borderId="1">
      <alignment horizontal="left" vertical="center" wrapText="1" indent="1"/>
    </xf>
    <xf numFmtId="44" fontId="1" fillId="0" borderId="0" applyFont="0" applyFill="0" applyBorder="0" applyAlignment="0" applyProtection="0"/>
    <xf numFmtId="0" fontId="5" fillId="9" borderId="1">
      <alignment horizontal="center" vertical="center" wrapText="1"/>
    </xf>
    <xf numFmtId="43" fontId="1" fillId="0" borderId="0" applyFont="0" applyFill="0" applyBorder="0" applyAlignment="0" applyProtection="0"/>
  </cellStyleXfs>
  <cellXfs count="286">
    <xf numFmtId="0" fontId="0" fillId="0" borderId="0" xfId="0"/>
    <xf numFmtId="0" fontId="0" fillId="8" borderId="0" xfId="0" applyFill="1"/>
    <xf numFmtId="0" fontId="0" fillId="0" borderId="0" xfId="0" applyFill="1"/>
    <xf numFmtId="0" fontId="0" fillId="2" borderId="0" xfId="0" applyFill="1"/>
    <xf numFmtId="0" fontId="22" fillId="0" borderId="0" xfId="0" applyFont="1"/>
    <xf numFmtId="0" fontId="0" fillId="7" borderId="0" xfId="0" applyFill="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10" borderId="0" xfId="0" applyFill="1"/>
    <xf numFmtId="0" fontId="0" fillId="11" borderId="0" xfId="0" applyFill="1"/>
    <xf numFmtId="0" fontId="0" fillId="11" borderId="0" xfId="0" applyFill="1" applyAlignment="1">
      <alignment vertical="center" wrapText="1"/>
    </xf>
    <xf numFmtId="0" fontId="0" fillId="11" borderId="0" xfId="0" applyFill="1" applyAlignment="1">
      <alignment wrapText="1"/>
    </xf>
    <xf numFmtId="0" fontId="0" fillId="11" borderId="0" xfId="0" applyFont="1" applyFill="1" applyAlignment="1">
      <alignment wrapText="1"/>
    </xf>
    <xf numFmtId="0" fontId="10" fillId="0" borderId="0" xfId="3"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2" fillId="0" borderId="0" xfId="0" applyFont="1" applyFill="1" applyBorder="1" applyAlignment="1" applyProtection="1">
      <alignment horizontal="left" vertical="center" wrapText="1" indent="1"/>
      <protection locked="0"/>
    </xf>
    <xf numFmtId="0" fontId="0" fillId="0" borderId="0" xfId="0" applyFont="1" applyFill="1" applyBorder="1" applyProtection="1">
      <protection locked="0"/>
    </xf>
    <xf numFmtId="0" fontId="0" fillId="0" borderId="0" xfId="0" applyFont="1" applyFill="1" applyProtection="1">
      <protection locked="0"/>
    </xf>
    <xf numFmtId="0" fontId="16" fillId="0" borderId="1" xfId="0" applyFont="1" applyFill="1" applyBorder="1" applyAlignment="1" applyProtection="1">
      <alignment horizontal="right" vertical="center" wrapText="1" indent="1"/>
      <protection locked="0"/>
    </xf>
    <xf numFmtId="0" fontId="2" fillId="0" borderId="1" xfId="0" applyFont="1" applyFill="1" applyBorder="1" applyAlignment="1" applyProtection="1">
      <alignment horizontal="right" vertical="center" wrapText="1" indent="1"/>
      <protection locked="0"/>
    </xf>
    <xf numFmtId="0" fontId="0" fillId="0" borderId="10" xfId="0" applyFont="1" applyBorder="1" applyProtection="1">
      <protection locked="0"/>
    </xf>
    <xf numFmtId="0" fontId="15" fillId="0" borderId="10" xfId="0" applyFont="1" applyFill="1" applyBorder="1" applyAlignment="1" applyProtection="1">
      <alignment horizontal="center" vertical="center"/>
      <protection locked="0"/>
    </xf>
    <xf numFmtId="0" fontId="0" fillId="0" borderId="0" xfId="0" applyFont="1" applyBorder="1" applyProtection="1">
      <protection locked="0"/>
    </xf>
    <xf numFmtId="0" fontId="2" fillId="0" borderId="14" xfId="0" applyFont="1" applyBorder="1" applyProtection="1">
      <protection locked="0"/>
    </xf>
    <xf numFmtId="0" fontId="2" fillId="0" borderId="0" xfId="0" applyFont="1" applyBorder="1" applyProtection="1">
      <protection locked="0"/>
    </xf>
    <xf numFmtId="0" fontId="2" fillId="0" borderId="0" xfId="0" applyFont="1" applyProtection="1">
      <protection locked="0"/>
    </xf>
    <xf numFmtId="0" fontId="9" fillId="4" borderId="8" xfId="0" applyFont="1" applyFill="1" applyBorder="1" applyAlignment="1" applyProtection="1">
      <alignment horizontal="center" vertical="center" wrapText="1"/>
      <protection locked="0"/>
    </xf>
    <xf numFmtId="0" fontId="2" fillId="6" borderId="2" xfId="0" applyFont="1" applyFill="1" applyBorder="1" applyAlignment="1" applyProtection="1">
      <alignment vertical="center" wrapText="1"/>
      <protection locked="0"/>
    </xf>
    <xf numFmtId="0" fontId="0" fillId="6" borderId="3" xfId="5" applyFont="1" applyFill="1" applyBorder="1" applyAlignment="1" applyProtection="1">
      <alignment vertical="center" wrapText="1"/>
      <protection locked="0"/>
    </xf>
    <xf numFmtId="0" fontId="15" fillId="0" borderId="1" xfId="2" applyFont="1" applyFill="1" applyBorder="1" applyAlignment="1" applyProtection="1">
      <alignment vertical="top" wrapText="1"/>
      <protection locked="0"/>
    </xf>
    <xf numFmtId="0" fontId="0" fillId="0" borderId="0" xfId="0" applyFont="1" applyProtection="1">
      <protection locked="0"/>
    </xf>
    <xf numFmtId="0" fontId="0" fillId="6" borderId="3" xfId="0" applyFont="1" applyFill="1" applyBorder="1" applyAlignment="1" applyProtection="1">
      <alignment horizontal="left" vertical="center" wrapText="1" indent="1"/>
      <protection locked="0"/>
    </xf>
    <xf numFmtId="0" fontId="15" fillId="4" borderId="1" xfId="0" applyFont="1" applyFill="1" applyBorder="1" applyAlignment="1" applyProtection="1">
      <alignment vertical="top" wrapText="1"/>
      <protection locked="0"/>
    </xf>
    <xf numFmtId="0" fontId="0" fillId="0" borderId="5" xfId="0" applyFont="1" applyBorder="1" applyProtection="1">
      <protection locked="0"/>
    </xf>
    <xf numFmtId="0" fontId="16" fillId="6" borderId="4" xfId="0" applyFont="1" applyFill="1" applyBorder="1" applyAlignment="1" applyProtection="1">
      <alignment vertical="center" wrapText="1"/>
      <protection locked="0"/>
    </xf>
    <xf numFmtId="6" fontId="6" fillId="0" borderId="1" xfId="4" applyNumberFormat="1" applyFill="1" applyBorder="1" applyAlignment="1" applyProtection="1">
      <alignment horizontal="left" vertical="center" wrapText="1" indent="1"/>
      <protection locked="0"/>
    </xf>
    <xf numFmtId="165" fontId="15" fillId="4" borderId="8" xfId="4" applyNumberFormat="1" applyFont="1" applyFill="1" applyBorder="1" applyAlignment="1" applyProtection="1">
      <alignment horizontal="left" vertical="top"/>
      <protection locked="0"/>
    </xf>
    <xf numFmtId="0" fontId="16" fillId="6" borderId="2" xfId="0" applyFont="1" applyFill="1" applyBorder="1" applyAlignment="1" applyProtection="1">
      <alignment vertical="center" wrapText="1"/>
      <protection locked="0"/>
    </xf>
    <xf numFmtId="6" fontId="0" fillId="6" borderId="3" xfId="0" applyNumberFormat="1" applyFont="1" applyFill="1" applyBorder="1" applyAlignment="1" applyProtection="1">
      <alignment horizontal="left" vertical="center" wrapText="1" indent="1"/>
      <protection locked="0"/>
    </xf>
    <xf numFmtId="0" fontId="2" fillId="6"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indent="1"/>
      <protection locked="0"/>
    </xf>
    <xf numFmtId="0" fontId="0" fillId="6" borderId="1" xfId="0" applyFont="1" applyFill="1" applyBorder="1" applyAlignment="1" applyProtection="1">
      <alignment horizontal="left" vertical="center" wrapText="1" indent="1"/>
      <protection locked="0"/>
    </xf>
    <xf numFmtId="0" fontId="15" fillId="4" borderId="8" xfId="0" applyFont="1" applyFill="1" applyBorder="1" applyAlignment="1" applyProtection="1">
      <alignment horizontal="left" vertical="top" wrapText="1"/>
      <protection locked="0"/>
    </xf>
    <xf numFmtId="0" fontId="9" fillId="4" borderId="14"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left" vertical="center" wrapText="1"/>
      <protection locked="0"/>
    </xf>
    <xf numFmtId="0" fontId="6" fillId="6" borderId="16" xfId="4" applyFill="1" applyBorder="1" applyAlignment="1" applyProtection="1">
      <alignment horizontal="left" vertical="center" wrapText="1" indent="1"/>
      <protection locked="0"/>
    </xf>
    <xf numFmtId="0" fontId="0" fillId="0"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2" fillId="6" borderId="17" xfId="0" applyFont="1" applyFill="1" applyBorder="1" applyAlignment="1" applyProtection="1">
      <alignment horizontal="left" vertical="center" wrapText="1"/>
      <protection locked="0"/>
    </xf>
    <xf numFmtId="0" fontId="6" fillId="6" borderId="19" xfId="4" applyFill="1" applyBorder="1" applyAlignment="1" applyProtection="1">
      <alignment horizontal="left" vertical="center" wrapText="1" indent="1"/>
      <protection locked="0"/>
    </xf>
    <xf numFmtId="0" fontId="6" fillId="6" borderId="3" xfId="4" applyFill="1" applyBorder="1" applyAlignment="1" applyProtection="1">
      <alignment horizontal="left" vertical="center" wrapText="1" indent="1"/>
      <protection locked="0"/>
    </xf>
    <xf numFmtId="0" fontId="15" fillId="4" borderId="3" xfId="0" applyFont="1" applyFill="1" applyBorder="1" applyAlignment="1" applyProtection="1">
      <alignment horizontal="left" vertical="top" wrapText="1"/>
      <protection locked="0"/>
    </xf>
    <xf numFmtId="0" fontId="15" fillId="4" borderId="1" xfId="0" applyFont="1" applyFill="1" applyBorder="1" applyAlignment="1" applyProtection="1">
      <alignment horizontal="left" vertical="top" wrapText="1"/>
      <protection locked="0"/>
    </xf>
    <xf numFmtId="0" fontId="0" fillId="4" borderId="10" xfId="0" applyFont="1" applyFill="1" applyBorder="1" applyAlignment="1" applyProtection="1">
      <alignment horizontal="left" vertical="center" wrapText="1" indent="1"/>
      <protection locked="0"/>
    </xf>
    <xf numFmtId="0" fontId="0" fillId="4" borderId="10" xfId="0" applyFont="1" applyFill="1" applyBorder="1" applyAlignment="1" applyProtection="1">
      <alignment horizontal="center" vertical="center" wrapText="1"/>
      <protection locked="0"/>
    </xf>
    <xf numFmtId="0" fontId="19" fillId="0" borderId="14" xfId="0" applyFont="1" applyFill="1" applyBorder="1" applyAlignment="1" applyProtection="1">
      <protection locked="0"/>
    </xf>
    <xf numFmtId="0" fontId="9" fillId="0" borderId="14" xfId="0" applyFont="1" applyFill="1" applyBorder="1" applyAlignment="1" applyProtection="1">
      <alignment vertical="center"/>
      <protection locked="0"/>
    </xf>
    <xf numFmtId="0" fontId="0" fillId="6" borderId="7" xfId="0" applyFont="1" applyFill="1" applyBorder="1" applyAlignment="1" applyProtection="1">
      <alignment horizontal="left" vertical="top" wrapText="1"/>
      <protection locked="0"/>
    </xf>
    <xf numFmtId="0" fontId="15" fillId="0" borderId="8" xfId="2" applyFont="1" applyFill="1" applyBorder="1" applyAlignment="1" applyProtection="1">
      <alignment vertical="top" wrapText="1"/>
      <protection locked="0"/>
    </xf>
    <xf numFmtId="0" fontId="0" fillId="6" borderId="1" xfId="5" applyFont="1" applyFill="1" applyBorder="1" applyAlignment="1" applyProtection="1">
      <alignment vertical="center" wrapText="1"/>
      <protection locked="0"/>
    </xf>
    <xf numFmtId="0" fontId="2" fillId="6" borderId="7" xfId="0" applyFont="1" applyFill="1" applyBorder="1" applyAlignment="1" applyProtection="1">
      <alignment vertical="center" wrapText="1"/>
      <protection locked="0"/>
    </xf>
    <xf numFmtId="0" fontId="0" fillId="6" borderId="7" xfId="0" applyFont="1" applyFill="1" applyBorder="1" applyAlignment="1" applyProtection="1">
      <alignment vertical="top" wrapText="1"/>
      <protection locked="0"/>
    </xf>
    <xf numFmtId="0" fontId="15" fillId="4" borderId="1" xfId="2" applyFont="1" applyFill="1" applyBorder="1" applyAlignment="1" applyProtection="1">
      <alignment vertical="top" wrapText="1"/>
      <protection locked="0"/>
    </xf>
    <xf numFmtId="0" fontId="0" fillId="6" borderId="2" xfId="0" applyFont="1" applyFill="1" applyBorder="1" applyAlignment="1" applyProtection="1">
      <alignment vertical="top" wrapText="1"/>
      <protection locked="0"/>
    </xf>
    <xf numFmtId="0" fontId="9" fillId="0" borderId="14" xfId="0" applyFont="1" applyFill="1" applyBorder="1" applyAlignment="1" applyProtection="1">
      <alignment vertical="center" wrapText="1"/>
      <protection locked="0"/>
    </xf>
    <xf numFmtId="0" fontId="0" fillId="4" borderId="13" xfId="2" applyFont="1" applyFill="1" applyBorder="1" applyAlignment="1" applyProtection="1">
      <alignment horizontal="center" vertical="top" wrapText="1"/>
      <protection locked="0"/>
    </xf>
    <xf numFmtId="0" fontId="0" fillId="4" borderId="1" xfId="2" applyFont="1" applyFill="1" applyBorder="1" applyAlignment="1" applyProtection="1">
      <alignment vertical="top" wrapText="1"/>
      <protection locked="0"/>
    </xf>
    <xf numFmtId="0" fontId="2" fillId="0" borderId="9"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indent="1"/>
      <protection locked="0"/>
    </xf>
    <xf numFmtId="0" fontId="0" fillId="0" borderId="10" xfId="0" applyFont="1" applyFill="1" applyBorder="1" applyAlignment="1" applyProtection="1">
      <alignment horizontal="left" vertical="center" wrapText="1" indent="1"/>
      <protection locked="0"/>
    </xf>
    <xf numFmtId="0" fontId="14" fillId="0" borderId="10" xfId="0" applyFont="1" applyFill="1" applyBorder="1" applyAlignment="1" applyProtection="1">
      <alignment horizontal="left" vertical="center" indent="1"/>
      <protection locked="0"/>
    </xf>
    <xf numFmtId="0" fontId="14" fillId="0" borderId="6" xfId="0" applyFont="1" applyFill="1" applyBorder="1" applyAlignment="1" applyProtection="1">
      <alignment horizontal="left" vertical="center" indent="1"/>
      <protection locked="0"/>
    </xf>
    <xf numFmtId="0" fontId="9" fillId="0" borderId="14"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0" fillId="0" borderId="1" xfId="0" applyFont="1" applyFill="1" applyBorder="1" applyAlignment="1" applyProtection="1">
      <alignment vertical="top" wrapText="1"/>
      <protection locked="0"/>
    </xf>
    <xf numFmtId="0" fontId="0" fillId="0" borderId="0" xfId="0" applyFont="1" applyFill="1" applyAlignment="1" applyProtection="1">
      <alignment horizontal="left"/>
      <protection locked="0"/>
    </xf>
    <xf numFmtId="0" fontId="9" fillId="0" borderId="20" xfId="0" applyFont="1" applyFill="1" applyBorder="1" applyAlignment="1" applyProtection="1">
      <alignment vertical="center" wrapText="1"/>
      <protection locked="0"/>
    </xf>
    <xf numFmtId="0" fontId="2" fillId="6" borderId="4" xfId="5" applyFont="1" applyFill="1" applyBorder="1" applyAlignment="1" applyProtection="1">
      <alignment vertical="center" wrapText="1"/>
      <protection locked="0"/>
    </xf>
    <xf numFmtId="0" fontId="0" fillId="6" borderId="19" xfId="5" applyFont="1" applyFill="1" applyBorder="1" applyAlignment="1" applyProtection="1">
      <alignment horizontal="left" vertical="top" wrapText="1"/>
      <protection locked="0"/>
    </xf>
    <xf numFmtId="0" fontId="15"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6" fontId="15" fillId="0" borderId="1" xfId="0" applyNumberFormat="1" applyFont="1" applyFill="1" applyBorder="1" applyAlignment="1" applyProtection="1">
      <alignment horizontal="center" vertical="center"/>
    </xf>
    <xf numFmtId="6" fontId="15" fillId="4" borderId="8" xfId="0" applyNumberFormat="1" applyFont="1" applyFill="1" applyBorder="1" applyAlignment="1" applyProtection="1">
      <alignment horizontal="left" vertical="top"/>
    </xf>
    <xf numFmtId="0" fontId="1" fillId="0" borderId="1" xfId="2" applyNumberFormat="1" applyFont="1" applyFill="1" applyBorder="1" applyAlignment="1" applyProtection="1">
      <alignment horizontal="left" vertical="top" wrapText="1"/>
    </xf>
    <xf numFmtId="0" fontId="10" fillId="0" borderId="0" xfId="3" applyFont="1" applyFill="1" applyBorder="1" applyAlignment="1" applyProtection="1">
      <alignment horizontal="left" vertical="center" wrapText="1"/>
      <protection locked="0"/>
    </xf>
    <xf numFmtId="0" fontId="0" fillId="0" borderId="0" xfId="0" applyProtection="1">
      <protection locked="0"/>
    </xf>
    <xf numFmtId="0" fontId="14" fillId="0" borderId="0" xfId="0" applyFont="1" applyBorder="1" applyAlignment="1" applyProtection="1">
      <alignment wrapText="1"/>
      <protection locked="0"/>
    </xf>
    <xf numFmtId="0" fontId="14" fillId="0" borderId="0" xfId="0" applyFont="1" applyAlignment="1" applyProtection="1">
      <alignment wrapText="1"/>
      <protection locked="0"/>
    </xf>
    <xf numFmtId="0" fontId="0" fillId="0" borderId="0" xfId="0" applyAlignment="1" applyProtection="1">
      <alignment wrapText="1"/>
      <protection locked="0"/>
    </xf>
    <xf numFmtId="0" fontId="2" fillId="0" borderId="0" xfId="0" applyFont="1" applyAlignment="1" applyProtection="1">
      <alignment horizontal="left" vertical="top" wrapText="1"/>
      <protection locked="0"/>
    </xf>
    <xf numFmtId="0" fontId="0" fillId="0" borderId="17"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horizontal="left" vertical="top" wrapText="1"/>
      <protection locked="0"/>
    </xf>
    <xf numFmtId="0" fontId="0" fillId="0" borderId="0" xfId="0" applyFill="1" applyAlignment="1" applyProtection="1">
      <alignment wrapText="1"/>
      <protection locked="0"/>
    </xf>
    <xf numFmtId="166" fontId="0" fillId="0" borderId="0" xfId="0" applyNumberFormat="1" applyAlignment="1" applyProtection="1">
      <alignment horizontal="right" wrapText="1"/>
      <protection locked="0"/>
    </xf>
    <xf numFmtId="0" fontId="0" fillId="0" borderId="0" xfId="0" applyFill="1" applyProtection="1"/>
    <xf numFmtId="0" fontId="23" fillId="0" borderId="0" xfId="0" applyFont="1" applyFill="1" applyBorder="1" applyAlignment="1" applyProtection="1">
      <alignment horizontal="left"/>
    </xf>
    <xf numFmtId="0" fontId="0" fillId="6" borderId="1" xfId="0" applyFill="1" applyBorder="1" applyAlignment="1" applyProtection="1">
      <alignment vertical="top" wrapText="1"/>
    </xf>
    <xf numFmtId="0" fontId="0" fillId="0" borderId="14" xfId="0" applyFill="1" applyBorder="1" applyAlignment="1" applyProtection="1">
      <alignment wrapText="1"/>
    </xf>
    <xf numFmtId="0" fontId="13" fillId="6" borderId="8" xfId="0" applyFont="1" applyFill="1" applyBorder="1" applyAlignment="1" applyProtection="1">
      <alignment horizontal="left" vertical="top" wrapText="1"/>
    </xf>
    <xf numFmtId="0" fontId="2" fillId="6" borderId="8" xfId="0" applyFont="1" applyFill="1" applyBorder="1" applyAlignment="1" applyProtection="1">
      <alignment horizontal="left" vertical="top" wrapText="1"/>
    </xf>
    <xf numFmtId="0" fontId="2" fillId="10" borderId="8" xfId="0" applyFont="1" applyFill="1" applyBorder="1" applyAlignment="1" applyProtection="1">
      <alignment horizontal="left" vertical="top" wrapText="1"/>
    </xf>
    <xf numFmtId="0" fontId="0" fillId="0" borderId="1" xfId="0" applyBorder="1" applyAlignment="1" applyProtection="1">
      <alignment wrapText="1"/>
    </xf>
    <xf numFmtId="0" fontId="0" fillId="0" borderId="1" xfId="0" applyFill="1" applyBorder="1" applyAlignment="1" applyProtection="1">
      <alignment wrapText="1"/>
    </xf>
    <xf numFmtId="166" fontId="0" fillId="0" borderId="1" xfId="0" applyNumberFormat="1" applyBorder="1" applyAlignment="1" applyProtection="1">
      <alignment wrapText="1"/>
    </xf>
    <xf numFmtId="166" fontId="0" fillId="0" borderId="1" xfId="0" applyNumberFormat="1" applyBorder="1" applyAlignment="1" applyProtection="1">
      <alignment horizontal="right" wrapText="1"/>
    </xf>
    <xf numFmtId="0" fontId="11" fillId="0" borderId="0" xfId="0" applyFont="1" applyFill="1" applyBorder="1" applyAlignment="1" applyProtection="1">
      <alignment vertical="center" wrapText="1"/>
      <protection locked="0"/>
    </xf>
    <xf numFmtId="0" fontId="0" fillId="0" borderId="0" xfId="0" applyFill="1" applyAlignment="1" applyProtection="1">
      <alignment horizontal="left" vertical="center" wrapText="1"/>
      <protection locked="0"/>
    </xf>
    <xf numFmtId="14" fontId="4" fillId="0" borderId="13" xfId="5" applyNumberFormat="1" applyFill="1" applyBorder="1" applyProtection="1">
      <alignment horizontal="left" vertical="center" wrapText="1" indent="1"/>
      <protection locked="0"/>
    </xf>
    <xf numFmtId="0" fontId="4" fillId="0" borderId="0" xfId="5" applyFill="1" applyBorder="1" applyProtection="1">
      <alignment horizontal="left" vertical="center" wrapText="1" indent="1"/>
      <protection locked="0"/>
    </xf>
    <xf numFmtId="0" fontId="4" fillId="0" borderId="1" xfId="5" applyFill="1" applyBorder="1" applyProtection="1">
      <alignment horizontal="left" vertical="center" wrapText="1" indent="1"/>
      <protection locked="0"/>
    </xf>
    <xf numFmtId="0" fontId="0" fillId="0" borderId="1" xfId="0" applyFill="1" applyBorder="1" applyProtection="1">
      <protection locked="0"/>
    </xf>
    <xf numFmtId="0" fontId="0" fillId="0" borderId="0" xfId="0" applyFill="1" applyBorder="1" applyProtection="1">
      <protection locked="0"/>
    </xf>
    <xf numFmtId="0" fontId="3" fillId="0" borderId="10" xfId="3" applyFont="1" applyFill="1" applyBorder="1" applyAlignment="1" applyProtection="1">
      <alignment horizontal="left" vertical="center" wrapText="1"/>
      <protection locked="0"/>
    </xf>
    <xf numFmtId="0" fontId="0" fillId="0" borderId="10" xfId="0" applyFill="1" applyBorder="1" applyProtection="1">
      <protection locked="0"/>
    </xf>
    <xf numFmtId="0" fontId="8" fillId="0" borderId="14" xfId="0" applyFont="1" applyFill="1" applyBorder="1" applyAlignment="1" applyProtection="1">
      <alignment vertical="center" wrapText="1"/>
      <protection locked="0"/>
    </xf>
    <xf numFmtId="0" fontId="1" fillId="0" borderId="1" xfId="5" applyFont="1" applyFill="1" applyBorder="1" applyAlignment="1" applyProtection="1">
      <alignment vertical="center" wrapText="1"/>
      <protection locked="0"/>
    </xf>
    <xf numFmtId="0" fontId="3" fillId="0" borderId="8" xfId="3" applyFill="1" applyBorder="1" applyAlignment="1" applyProtection="1">
      <alignment horizontal="center" vertical="center" wrapText="1"/>
      <protection locked="0"/>
    </xf>
    <xf numFmtId="0" fontId="3" fillId="0" borderId="17" xfId="3" applyFill="1" applyBorder="1" applyAlignment="1" applyProtection="1">
      <alignment horizontal="center" vertical="center" wrapText="1"/>
      <protection locked="0"/>
    </xf>
    <xf numFmtId="0" fontId="0" fillId="0" borderId="17" xfId="0" applyFont="1" applyBorder="1" applyProtection="1">
      <protection locked="0"/>
    </xf>
    <xf numFmtId="165" fontId="1" fillId="0" borderId="1" xfId="1" applyNumberFormat="1" applyFont="1" applyFill="1" applyBorder="1" applyAlignment="1" applyProtection="1">
      <alignment horizontal="right" vertical="center" indent="1"/>
    </xf>
    <xf numFmtId="165" fontId="2" fillId="0" borderId="0" xfId="0" applyNumberFormat="1" applyFont="1" applyFill="1" applyAlignment="1" applyProtection="1">
      <alignment horizontal="right"/>
    </xf>
    <xf numFmtId="0" fontId="0" fillId="0" borderId="0" xfId="0"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0" fillId="0" borderId="0" xfId="0" applyFill="1" applyAlignment="1" applyProtection="1">
      <alignment horizontal="left" vertical="top" wrapText="1"/>
      <protection locked="0"/>
    </xf>
    <xf numFmtId="0" fontId="0" fillId="0" borderId="17" xfId="0" applyFill="1" applyBorder="1" applyAlignment="1" applyProtection="1">
      <alignment horizontal="left" vertical="center" wrapText="1"/>
      <protection locked="0"/>
    </xf>
    <xf numFmtId="6" fontId="15" fillId="0" borderId="1" xfId="0" applyNumberFormat="1" applyFont="1" applyBorder="1" applyAlignment="1" applyProtection="1">
      <alignment horizontal="left" vertical="top"/>
    </xf>
    <xf numFmtId="0" fontId="15" fillId="4" borderId="8" xfId="4" applyNumberFormat="1" applyFont="1" applyFill="1" applyBorder="1" applyAlignment="1" applyProtection="1">
      <alignment horizontal="left" vertical="top"/>
      <protection locked="0"/>
    </xf>
    <xf numFmtId="0" fontId="2" fillId="0" borderId="14" xfId="0" applyFont="1" applyFill="1" applyBorder="1" applyAlignment="1" applyProtection="1">
      <alignment horizontal="left" vertical="center" wrapText="1" indent="1"/>
      <protection locked="0"/>
    </xf>
    <xf numFmtId="0" fontId="6" fillId="6" borderId="21" xfId="4" applyFill="1" applyBorder="1" applyAlignment="1" applyProtection="1">
      <alignment horizontal="left" vertical="center" wrapText="1"/>
      <protection locked="0"/>
    </xf>
    <xf numFmtId="0" fontId="4" fillId="0" borderId="0" xfId="3" applyFont="1" applyFill="1" applyBorder="1" applyAlignment="1" applyProtection="1">
      <alignment vertical="center" wrapText="1"/>
      <protection locked="0"/>
    </xf>
    <xf numFmtId="165" fontId="12" fillId="4" borderId="8" xfId="1" applyNumberFormat="1" applyFont="1" applyFill="1" applyBorder="1" applyAlignment="1" applyProtection="1">
      <alignment horizontal="left" vertical="top"/>
      <protection locked="0"/>
    </xf>
    <xf numFmtId="44" fontId="12" fillId="4" borderId="0" xfId="1" applyFont="1" applyFill="1" applyBorder="1" applyAlignment="1" applyProtection="1">
      <alignment horizontal="center" vertical="center"/>
      <protection locked="0"/>
    </xf>
    <xf numFmtId="0" fontId="2" fillId="6" borderId="2" xfId="0" applyFont="1" applyFill="1" applyBorder="1" applyAlignment="1" applyProtection="1">
      <alignment horizontal="left" vertical="center" wrapText="1"/>
      <protection locked="0"/>
    </xf>
    <xf numFmtId="0" fontId="0" fillId="4" borderId="2" xfId="0" applyFont="1" applyFill="1" applyBorder="1" applyAlignment="1" applyProtection="1">
      <alignment horizontal="left" vertical="center" wrapText="1" indent="1"/>
      <protection locked="0"/>
    </xf>
    <xf numFmtId="164" fontId="1" fillId="0" borderId="0" xfId="2" applyNumberFormat="1" applyFont="1" applyFill="1" applyBorder="1" applyAlignment="1" applyProtection="1">
      <alignment horizontal="center" vertical="center" wrapText="1"/>
      <protection locked="0"/>
    </xf>
    <xf numFmtId="165" fontId="15" fillId="4" borderId="4" xfId="4" applyNumberFormat="1" applyFont="1" applyFill="1" applyBorder="1" applyAlignment="1" applyProtection="1">
      <alignment horizontal="left" vertical="top"/>
      <protection locked="0"/>
    </xf>
    <xf numFmtId="6" fontId="15" fillId="0" borderId="2" xfId="0" applyNumberFormat="1" applyFont="1" applyBorder="1" applyAlignment="1" applyProtection="1">
      <alignment horizontal="left" vertical="top"/>
    </xf>
    <xf numFmtId="6" fontId="15" fillId="4" borderId="4" xfId="0" applyNumberFormat="1" applyFont="1" applyFill="1" applyBorder="1" applyAlignment="1" applyProtection="1">
      <alignment horizontal="left" vertical="top"/>
    </xf>
    <xf numFmtId="0" fontId="15" fillId="4" borderId="4" xfId="0" applyFont="1" applyFill="1" applyBorder="1" applyAlignment="1" applyProtection="1">
      <alignment horizontal="left" vertical="top" wrapText="1"/>
      <protection locked="0"/>
    </xf>
    <xf numFmtId="0" fontId="0" fillId="0" borderId="17" xfId="0" applyFont="1" applyFill="1" applyBorder="1" applyProtection="1">
      <protection locked="0"/>
    </xf>
    <xf numFmtId="0" fontId="0" fillId="0" borderId="17" xfId="0" applyFont="1" applyFill="1" applyBorder="1" applyAlignment="1" applyProtection="1">
      <alignment horizontal="left"/>
      <protection locked="0"/>
    </xf>
    <xf numFmtId="0" fontId="9" fillId="4" borderId="4" xfId="0" applyFont="1" applyFill="1" applyBorder="1" applyAlignment="1" applyProtection="1">
      <alignment horizontal="center" vertical="center" wrapText="1"/>
      <protection locked="0"/>
    </xf>
    <xf numFmtId="0" fontId="15" fillId="0" borderId="2" xfId="2" applyFont="1" applyFill="1" applyBorder="1" applyAlignment="1" applyProtection="1">
      <alignment vertical="top" wrapText="1"/>
      <protection locked="0"/>
    </xf>
    <xf numFmtId="0" fontId="15" fillId="4" borderId="2" xfId="0" applyFont="1" applyFill="1" applyBorder="1" applyAlignment="1" applyProtection="1">
      <alignment vertical="top" wrapText="1"/>
      <protection locked="0"/>
    </xf>
    <xf numFmtId="0" fontId="15" fillId="4" borderId="11" xfId="0" applyFont="1" applyFill="1" applyBorder="1" applyAlignment="1" applyProtection="1">
      <alignment horizontal="left" vertical="top" wrapText="1"/>
      <protection locked="0"/>
    </xf>
    <xf numFmtId="0" fontId="15" fillId="4" borderId="2" xfId="0" applyFont="1" applyFill="1" applyBorder="1" applyAlignment="1" applyProtection="1">
      <alignment horizontal="left" vertical="top" wrapText="1"/>
      <protection locked="0"/>
    </xf>
    <xf numFmtId="0" fontId="15" fillId="0" borderId="4" xfId="2" applyFont="1" applyFill="1" applyBorder="1" applyAlignment="1" applyProtection="1">
      <alignment vertical="top" wrapText="1"/>
      <protection locked="0"/>
    </xf>
    <xf numFmtId="0" fontId="15" fillId="4" borderId="2" xfId="2" applyFont="1" applyFill="1" applyBorder="1" applyAlignment="1" applyProtection="1">
      <alignment vertical="top" wrapText="1"/>
      <protection locked="0"/>
    </xf>
    <xf numFmtId="0" fontId="0" fillId="4" borderId="15" xfId="2" applyFont="1" applyFill="1" applyBorder="1" applyAlignment="1" applyProtection="1">
      <alignment horizontal="center" vertical="top" wrapText="1"/>
      <protection locked="0"/>
    </xf>
    <xf numFmtId="0" fontId="0" fillId="4" borderId="2" xfId="2" applyFont="1" applyFill="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17" xfId="0" applyBorder="1"/>
    <xf numFmtId="0" fontId="2" fillId="0" borderId="17" xfId="0" applyFont="1" applyFill="1" applyBorder="1" applyAlignment="1" applyProtection="1">
      <alignment vertical="center" wrapText="1"/>
      <protection locked="0"/>
    </xf>
    <xf numFmtId="0" fontId="2" fillId="0" borderId="17" xfId="0" applyFont="1" applyBorder="1" applyProtection="1">
      <protection locked="0"/>
    </xf>
    <xf numFmtId="0" fontId="10" fillId="0" borderId="17" xfId="3" applyFont="1" applyFill="1" applyBorder="1" applyAlignment="1" applyProtection="1">
      <alignment vertical="center" wrapText="1"/>
    </xf>
    <xf numFmtId="0" fontId="10" fillId="0" borderId="0" xfId="3" applyFont="1" applyFill="1" applyBorder="1" applyAlignment="1" applyProtection="1">
      <alignment vertical="center" wrapText="1"/>
    </xf>
    <xf numFmtId="0" fontId="11" fillId="0" borderId="17"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11" fillId="0" borderId="5" xfId="0" applyFont="1" applyFill="1" applyBorder="1" applyAlignment="1" applyProtection="1">
      <alignment horizontal="left" vertical="top" wrapText="1"/>
    </xf>
    <xf numFmtId="0" fontId="11" fillId="0" borderId="17" xfId="0" applyFont="1" applyFill="1" applyBorder="1" applyAlignment="1" applyProtection="1">
      <alignment horizontal="left" vertical="center" wrapText="1"/>
    </xf>
    <xf numFmtId="0" fontId="2" fillId="0" borderId="1"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16" fillId="0" borderId="1"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2" xfId="0" applyFont="1" applyFill="1" applyBorder="1" applyAlignment="1" applyProtection="1">
      <alignment horizontal="left" vertical="center" wrapText="1"/>
    </xf>
    <xf numFmtId="0" fontId="2" fillId="0" borderId="13" xfId="0" applyFont="1" applyFill="1" applyBorder="1" applyAlignment="1" applyProtection="1">
      <alignment horizontal="left" vertical="top" wrapText="1"/>
    </xf>
    <xf numFmtId="0" fontId="0" fillId="0" borderId="13" xfId="0" applyFont="1" applyFill="1" applyBorder="1" applyAlignment="1" applyProtection="1">
      <alignment horizontal="left" vertical="top" wrapText="1"/>
    </xf>
    <xf numFmtId="0" fontId="16" fillId="0" borderId="13" xfId="0" applyFont="1" applyFill="1" applyBorder="1" applyAlignment="1" applyProtection="1">
      <alignment horizontal="left" vertical="top" wrapText="1"/>
    </xf>
    <xf numFmtId="0" fontId="15" fillId="0" borderId="11" xfId="0" applyFont="1" applyFill="1" applyBorder="1" applyAlignment="1" applyProtection="1">
      <alignment horizontal="left" vertical="center" wrapText="1"/>
    </xf>
    <xf numFmtId="0" fontId="16" fillId="0" borderId="11" xfId="0" applyFont="1" applyFill="1" applyBorder="1" applyAlignment="1" applyProtection="1">
      <alignment vertical="top" wrapText="1"/>
    </xf>
    <xf numFmtId="0" fontId="15" fillId="0" borderId="11" xfId="0" applyFont="1" applyFill="1" applyBorder="1" applyAlignment="1" applyProtection="1">
      <alignment horizontal="left" vertical="top" wrapText="1"/>
    </xf>
    <xf numFmtId="0" fontId="8" fillId="0" borderId="17"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5" fillId="0" borderId="11" xfId="0" applyFont="1" applyFill="1" applyBorder="1" applyAlignment="1" applyProtection="1">
      <alignment vertical="top" wrapText="1"/>
    </xf>
    <xf numFmtId="0" fontId="15" fillId="0" borderId="17" xfId="0" applyFont="1" applyFill="1" applyBorder="1" applyAlignment="1" applyProtection="1">
      <alignment horizontal="left" vertical="top" wrapText="1" indent="1"/>
    </xf>
    <xf numFmtId="0" fontId="15" fillId="0" borderId="0" xfId="0" applyFont="1" applyFill="1" applyBorder="1" applyAlignment="1" applyProtection="1">
      <alignment horizontal="left" vertical="top" wrapText="1" indent="1"/>
    </xf>
    <xf numFmtId="0" fontId="8" fillId="0" borderId="0" xfId="0" applyFont="1" applyFill="1" applyBorder="1" applyAlignment="1" applyProtection="1">
      <alignment horizontal="left" vertical="center" wrapText="1" indent="1"/>
    </xf>
    <xf numFmtId="0" fontId="4" fillId="0" borderId="17" xfId="5" applyFont="1" applyFill="1" applyBorder="1" applyAlignment="1" applyProtection="1">
      <alignment vertical="center" wrapText="1"/>
    </xf>
    <xf numFmtId="0" fontId="4" fillId="4" borderId="0" xfId="5" applyFont="1" applyFill="1" applyBorder="1" applyAlignment="1" applyProtection="1">
      <alignment vertical="center" wrapText="1"/>
    </xf>
    <xf numFmtId="0" fontId="0" fillId="0" borderId="0" xfId="0" applyBorder="1" applyAlignment="1" applyProtection="1">
      <alignment horizontal="left" vertical="center" wrapText="1"/>
    </xf>
    <xf numFmtId="0" fontId="8" fillId="0" borderId="17" xfId="0" applyFont="1" applyFill="1" applyBorder="1" applyAlignment="1" applyProtection="1">
      <alignment horizontal="left" vertical="center" wrapText="1" indent="1"/>
    </xf>
    <xf numFmtId="0" fontId="0" fillId="0" borderId="1" xfId="0"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wrapText="1"/>
      <protection locked="0"/>
    </xf>
    <xf numFmtId="0" fontId="0" fillId="0" borderId="2" xfId="0" applyBorder="1" applyAlignment="1" applyProtection="1">
      <alignment wrapText="1"/>
      <protection locked="0"/>
    </xf>
    <xf numFmtId="0" fontId="16" fillId="0" borderId="2" xfId="0" applyFont="1" applyFill="1" applyBorder="1" applyAlignment="1" applyProtection="1">
      <alignment horizontal="left" vertical="top" wrapText="1"/>
    </xf>
    <xf numFmtId="0" fontId="10" fillId="0" borderId="0" xfId="3"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16" fillId="0" borderId="2" xfId="0" applyFont="1" applyFill="1" applyBorder="1" applyAlignment="1" applyProtection="1">
      <alignment horizontal="left" vertical="top" wrapText="1"/>
    </xf>
    <xf numFmtId="0" fontId="16" fillId="0" borderId="3" xfId="0" applyFont="1" applyFill="1" applyBorder="1" applyAlignment="1" applyProtection="1">
      <alignment horizontal="left" vertical="top" wrapText="1"/>
    </xf>
    <xf numFmtId="0" fontId="6" fillId="0" borderId="4" xfId="4" applyFill="1" applyBorder="1" applyAlignment="1" applyProtection="1">
      <alignment vertical="top" wrapText="1"/>
    </xf>
    <xf numFmtId="0" fontId="6" fillId="0" borderId="19" xfId="4" applyFill="1" applyBorder="1" applyAlignment="1" applyProtection="1">
      <alignment vertical="top" wrapText="1"/>
    </xf>
    <xf numFmtId="0" fontId="11" fillId="0" borderId="1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14" xfId="0" applyFont="1" applyFill="1" applyBorder="1" applyAlignment="1" applyProtection="1">
      <alignment horizontal="left" wrapText="1"/>
    </xf>
    <xf numFmtId="0" fontId="11" fillId="0" borderId="14"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15" fillId="0" borderId="15" xfId="0" applyFont="1" applyFill="1" applyBorder="1" applyAlignment="1" applyProtection="1">
      <alignment horizontal="left" vertical="top" wrapText="1"/>
    </xf>
    <xf numFmtId="0" fontId="15" fillId="0" borderId="18"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15" fillId="0" borderId="9" xfId="0" applyFont="1" applyFill="1" applyBorder="1" applyAlignment="1" applyProtection="1">
      <alignment horizontal="left" vertical="top" wrapText="1"/>
    </xf>
    <xf numFmtId="0" fontId="15" fillId="0" borderId="6" xfId="0" applyFont="1" applyFill="1" applyBorder="1" applyAlignment="1" applyProtection="1">
      <alignment horizontal="left" vertical="top" wrapText="1"/>
    </xf>
    <xf numFmtId="0" fontId="3" fillId="6" borderId="1" xfId="3" applyFont="1" applyFill="1" applyBorder="1" applyAlignment="1" applyProtection="1">
      <alignment horizontal="left" vertical="center" wrapText="1"/>
      <protection locked="0"/>
    </xf>
    <xf numFmtId="0" fontId="0" fillId="0" borderId="2"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8" fillId="0" borderId="1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0" fillId="0" borderId="15"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6" xfId="0" applyFill="1" applyBorder="1" applyAlignment="1" applyProtection="1">
      <alignment horizontal="left" vertical="top"/>
      <protection locked="0"/>
    </xf>
    <xf numFmtId="0" fontId="0" fillId="0" borderId="2" xfId="0" applyFill="1" applyBorder="1" applyAlignment="1" applyProtection="1">
      <alignment horizontal="center" vertical="top"/>
      <protection locked="0"/>
    </xf>
    <xf numFmtId="0" fontId="0" fillId="0" borderId="11"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2" fillId="0" borderId="10" xfId="0" applyFont="1" applyBorder="1" applyAlignment="1" applyProtection="1">
      <alignment horizontal="right"/>
      <protection locked="0"/>
    </xf>
    <xf numFmtId="0" fontId="10" fillId="0" borderId="0" xfId="3" applyFont="1" applyFill="1" applyBorder="1" applyAlignment="1" applyProtection="1">
      <alignment horizontal="left" vertical="center" wrapText="1"/>
      <protection locked="0"/>
    </xf>
    <xf numFmtId="0" fontId="3" fillId="0" borderId="0" xfId="3" applyFont="1" applyFill="1" applyBorder="1" applyAlignment="1" applyProtection="1">
      <alignment horizontal="left" vertical="center" wrapText="1"/>
      <protection locked="0"/>
    </xf>
    <xf numFmtId="0" fontId="3" fillId="6" borderId="13" xfId="3"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15" fillId="6" borderId="1" xfId="3" applyFont="1" applyFill="1" applyBorder="1" applyAlignment="1" applyProtection="1">
      <alignment horizontal="left" vertical="center" wrapText="1"/>
      <protection locked="0"/>
    </xf>
    <xf numFmtId="0" fontId="16" fillId="6" borderId="1" xfId="3"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wrapText="1"/>
    </xf>
    <xf numFmtId="49" fontId="0" fillId="0" borderId="17" xfId="8" applyNumberFormat="1" applyFont="1" applyFill="1" applyBorder="1" applyAlignment="1" applyProtection="1">
      <alignment horizontal="left" vertical="top" wrapText="1"/>
    </xf>
    <xf numFmtId="49" fontId="0" fillId="0" borderId="0" xfId="8" applyNumberFormat="1"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0" borderId="17" xfId="0" applyBorder="1" applyAlignment="1" applyProtection="1">
      <alignment horizontal="left" vertical="top" wrapText="1"/>
    </xf>
    <xf numFmtId="0" fontId="0" fillId="0" borderId="0" xfId="0" applyBorder="1" applyAlignment="1" applyProtection="1">
      <alignment horizontal="left" vertical="top" wrapText="1"/>
    </xf>
    <xf numFmtId="0" fontId="9" fillId="0" borderId="0" xfId="3"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wrapText="1"/>
      <protection locked="0"/>
    </xf>
    <xf numFmtId="0" fontId="0" fillId="4" borderId="17"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15" fillId="6" borderId="3" xfId="0" applyFont="1" applyFill="1" applyBorder="1" applyAlignment="1" applyProtection="1">
      <alignment horizontal="left" vertical="center" wrapText="1"/>
      <protection locked="0"/>
    </xf>
    <xf numFmtId="0" fontId="2" fillId="6" borderId="7" xfId="5" applyFont="1" applyFill="1" applyBorder="1" applyAlignment="1" applyProtection="1">
      <alignment horizontal="left" vertical="top" wrapText="1"/>
      <protection locked="0"/>
    </xf>
    <xf numFmtId="0" fontId="2" fillId="6" borderId="12" xfId="5" applyFont="1" applyFill="1" applyBorder="1" applyAlignment="1" applyProtection="1">
      <alignment horizontal="left" vertical="top" wrapText="1"/>
      <protection locked="0"/>
    </xf>
    <xf numFmtId="0" fontId="2" fillId="6" borderId="8" xfId="5" applyFont="1" applyFill="1" applyBorder="1" applyAlignment="1" applyProtection="1">
      <alignment horizontal="left" vertical="top" wrapText="1"/>
      <protection locked="0"/>
    </xf>
    <xf numFmtId="0" fontId="0" fillId="6" borderId="2"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0" fontId="0" fillId="6" borderId="15" xfId="0" applyFont="1" applyFill="1" applyBorder="1" applyAlignment="1" applyProtection="1">
      <alignment horizontal="left" vertical="top" wrapText="1"/>
      <protection locked="0"/>
    </xf>
    <xf numFmtId="0" fontId="0" fillId="6" borderId="16" xfId="0" applyFont="1" applyFill="1" applyBorder="1" applyAlignment="1" applyProtection="1">
      <alignment horizontal="left" vertical="top" wrapText="1"/>
      <protection locked="0"/>
    </xf>
    <xf numFmtId="0" fontId="0" fillId="6" borderId="3"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wrapText="1"/>
      <protection locked="0"/>
    </xf>
    <xf numFmtId="0" fontId="2" fillId="6" borderId="15" xfId="3" applyFont="1" applyFill="1" applyBorder="1" applyAlignment="1" applyProtection="1">
      <alignment horizontal="left" vertical="center" wrapText="1"/>
      <protection locked="0"/>
    </xf>
    <xf numFmtId="0" fontId="2" fillId="6" borderId="16" xfId="3" applyFont="1" applyFill="1" applyBorder="1" applyAlignment="1" applyProtection="1">
      <alignment horizontal="left" vertical="center" wrapText="1"/>
      <protection locked="0"/>
    </xf>
    <xf numFmtId="0" fontId="0" fillId="4" borderId="0" xfId="4" applyFont="1" applyFill="1" applyBorder="1" applyAlignment="1" applyProtection="1">
      <alignment horizontal="left" vertical="center" wrapText="1"/>
      <protection locked="0"/>
    </xf>
    <xf numFmtId="0" fontId="20" fillId="4" borderId="0" xfId="4"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19" xfId="0" applyFont="1" applyFill="1" applyBorder="1" applyAlignment="1" applyProtection="1">
      <alignment horizontal="left" vertical="center" wrapText="1"/>
      <protection locked="0"/>
    </xf>
  </cellXfs>
  <cellStyles count="9">
    <cellStyle name="AA - Headings" xfId="3"/>
    <cellStyle name="AB - Descriptions/Question Prompts" xfId="5"/>
    <cellStyle name="AC - TEOs to Fill" xfId="2"/>
    <cellStyle name="AD - Instructions" xfId="7"/>
    <cellStyle name="Comma" xfId="8" builtinId="3"/>
    <cellStyle name="Currency" xfId="1" builtinId="4"/>
    <cellStyle name="Currency 2" xfId="6"/>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5288280</xdr:colOff>
      <xdr:row>0</xdr:row>
      <xdr:rowOff>1</xdr:rowOff>
    </xdr:from>
    <xdr:to>
      <xdr:col>4</xdr:col>
      <xdr:colOff>1411</xdr:colOff>
      <xdr:row>1</xdr:row>
      <xdr:rowOff>68581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 t="23868" b="20859"/>
        <a:stretch/>
      </xdr:blipFill>
      <xdr:spPr>
        <a:xfrm>
          <a:off x="15392400" y="1"/>
          <a:ext cx="4291471" cy="94488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c.govt.nz/assets/Forms-templates-and-guides/Investment-toolkit-2021/Plan-Guidance-for-investment-in-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ec.govt.nz/assets/Publications-and-others/9fa2d3bee3/Standard-training-measures-offsets-learner-counts-ITO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tec.govt.nz/funding/funding-and-performance/funding/funding-conditions-by-year/" TargetMode="External"/><Relationship Id="rId1" Type="http://schemas.openxmlformats.org/officeDocument/2006/relationships/hyperlink" Target="https://www.tec.govt.nz/assets/Publications-and-others/9fa2d3bee3/Standard-training-measures-offsets-learner-counts-ITOs.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localcouncils.govt.nz/lgip.nsf/wpg_URL/Profiles-Councils-Waipa-District-Council-Main?OpenDocument" TargetMode="External"/><Relationship Id="rId18" Type="http://schemas.openxmlformats.org/officeDocument/2006/relationships/hyperlink" Target="http://www.localcouncils.govt.nz/lgip.nsf/wpg_URL/Profiles-Councils-Western-Bay-of-Plenty-District-Council-Main?OpenDocument" TargetMode="External"/><Relationship Id="rId26" Type="http://schemas.openxmlformats.org/officeDocument/2006/relationships/hyperlink" Target="http://www.localcouncils.govt.nz/lgip.nsf/wpg_URL/Profiles-Councils-Napier-City-Council-Main?OpenDocument" TargetMode="External"/><Relationship Id="rId39" Type="http://schemas.openxmlformats.org/officeDocument/2006/relationships/hyperlink" Target="http://www.localcouncils.govt.nz/lgip.nsf/wpg_URL/Profiles-Councils-Upper-Hutt-City-Council-Main?OpenDocument" TargetMode="External"/><Relationship Id="rId21" Type="http://schemas.openxmlformats.org/officeDocument/2006/relationships/hyperlink" Target="http://www.localcouncils.govt.nz/lgip.nsf/wpg_URL/Profiles-Councils-South-Taranaki-District-Council-Main?OpenDocument" TargetMode="External"/><Relationship Id="rId34" Type="http://schemas.openxmlformats.org/officeDocument/2006/relationships/hyperlink" Target="http://www.localcouncils.govt.nz/lgip.nsf/wpg_URL/Profiles-Councils-Carterton-District-Council-Main?OpenDocument" TargetMode="External"/><Relationship Id="rId42" Type="http://schemas.openxmlformats.org/officeDocument/2006/relationships/hyperlink" Target="http://www.localcouncils.govt.nz/lgip.nsf/wpg_URL/Profiles-Councils-Nelson-City-Council-Main?OpenDocument" TargetMode="External"/><Relationship Id="rId47" Type="http://schemas.openxmlformats.org/officeDocument/2006/relationships/hyperlink" Target="http://www.localcouncils.govt.nz/lgip.nsf/wpg_URL/Profiles-Councils-Ashburton-District-Council-Main?OpenDocument" TargetMode="External"/><Relationship Id="rId50" Type="http://schemas.openxmlformats.org/officeDocument/2006/relationships/hyperlink" Target="http://www.localcouncils.govt.nz/lgip.nsf/wpg_URL/Profiles-Councils-Kaikoura-District-Council-Main?OpenDocument" TargetMode="External"/><Relationship Id="rId55" Type="http://schemas.openxmlformats.org/officeDocument/2006/relationships/hyperlink" Target="http://www.localcouncils.govt.nz/lgip.nsf/wpg_URL/Profiles-Councils-Waimate-District-Council-Main?OpenDocument" TargetMode="External"/><Relationship Id="rId63" Type="http://schemas.openxmlformats.org/officeDocument/2006/relationships/hyperlink" Target="http://www.localcouncils.govt.nz/lgip.nsf/wpg_URL/Profiles-Councils-Invercargill-City-Council-Main?OpenDocument" TargetMode="External"/><Relationship Id="rId7" Type="http://schemas.openxmlformats.org/officeDocument/2006/relationships/hyperlink" Target="http://www.localcouncils.govt.nz/lgip.nsf/wpg_URL/Profiles-Councils-Otorohanga-District-Council-Main?OpenDocument" TargetMode="External"/><Relationship Id="rId2" Type="http://schemas.openxmlformats.org/officeDocument/2006/relationships/hyperlink" Target="http://www.localcouncils.govt.nz/lgip.nsf/wpg_URL/Profiles-Councils-Kaipara-District-Council-Main?OpenDocument" TargetMode="External"/><Relationship Id="rId16" Type="http://schemas.openxmlformats.org/officeDocument/2006/relationships/hyperlink" Target="http://www.localcouncils.govt.nz/lgip.nsf/wpg_URL/Profiles-Councils-Opotiki-District-Council-Main?OpenDocument" TargetMode="External"/><Relationship Id="rId20" Type="http://schemas.openxmlformats.org/officeDocument/2006/relationships/hyperlink" Target="http://www.localcouncils.govt.nz/lgip.nsf/wpg_URL/Profiles-Councils-New-Plymouth-District-Council-Main?OpenDocument" TargetMode="External"/><Relationship Id="rId29" Type="http://schemas.openxmlformats.org/officeDocument/2006/relationships/hyperlink" Target="http://www.localcouncils.govt.nz/lgip.nsf/wpg_URL/Profiles-Councils-Manawatu-District-Council-Main?OpenDocument" TargetMode="External"/><Relationship Id="rId41" Type="http://schemas.openxmlformats.org/officeDocument/2006/relationships/hyperlink" Target="http://www.localcouncils.govt.nz/lgip.nsf/wpg_URL/Profiles-Councils-Tasman-District-Council-Main?OpenDocument" TargetMode="External"/><Relationship Id="rId54" Type="http://schemas.openxmlformats.org/officeDocument/2006/relationships/hyperlink" Target="http://www.localcouncils.govt.nz/lgip.nsf/wpg_URL/Profiles-Councils-Waimakariri-District-Council-Main?OpenDocument" TargetMode="External"/><Relationship Id="rId62" Type="http://schemas.openxmlformats.org/officeDocument/2006/relationships/hyperlink" Target="http://www.localcouncils.govt.nz/lgip.nsf/wpg_URL/Profiles-Councils-Gore-District-Council-Main?OpenDocument" TargetMode="External"/><Relationship Id="rId1" Type="http://schemas.openxmlformats.org/officeDocument/2006/relationships/hyperlink" Target="http://www.localcouncils.govt.nz/lgip.nsf/wpg_URL/Profiles-Councils-Far-North-District-Council-Main?OpenDocument" TargetMode="External"/><Relationship Id="rId6" Type="http://schemas.openxmlformats.org/officeDocument/2006/relationships/hyperlink" Target="http://www.localcouncils.govt.nz/lgip.nsf/wpg_URL/Profiles-Councils-Matamata-Piako-District-Council-Main?OpenDocument" TargetMode="External"/><Relationship Id="rId11" Type="http://schemas.openxmlformats.org/officeDocument/2006/relationships/hyperlink" Target="http://www.localcouncils.govt.nz/lgip.nsf/wpg_URL/Profiles-Councils-Thames-Coromandel-District-Council-Main?OpenDocument" TargetMode="External"/><Relationship Id="rId24" Type="http://schemas.openxmlformats.org/officeDocument/2006/relationships/hyperlink" Target="http://www.localcouncils.govt.nz/lgip.nsf/wpg_URL/Profiles-Councils-Central-Hawkes-Bay-District-Council-Main?OpenDocument" TargetMode="External"/><Relationship Id="rId32" Type="http://schemas.openxmlformats.org/officeDocument/2006/relationships/hyperlink" Target="http://www.localcouncils.govt.nz/lgip.nsf/wpg_URL/Profiles-Councils-Tararua-District-Council-Main?OpenDocument" TargetMode="External"/><Relationship Id="rId37" Type="http://schemas.openxmlformats.org/officeDocument/2006/relationships/hyperlink" Target="http://www.localcouncils.govt.nz/lgip.nsf/wpg_URL/Profiles-Councils-Porirua-City-Council-Main?OpenDocument" TargetMode="External"/><Relationship Id="rId40" Type="http://schemas.openxmlformats.org/officeDocument/2006/relationships/hyperlink" Target="http://www.localcouncils.govt.nz/lgip.nsf/wpg_URL/Profiles-Councils-Wellington-City-Council-Main?OpenDocument" TargetMode="External"/><Relationship Id="rId45" Type="http://schemas.openxmlformats.org/officeDocument/2006/relationships/hyperlink" Target="http://www.localcouncils.govt.nz/lgip.nsf/wpg_URL/Profiles-Councils-Grey-District-Council-Main?OpenDocument" TargetMode="External"/><Relationship Id="rId53" Type="http://schemas.openxmlformats.org/officeDocument/2006/relationships/hyperlink" Target="http://www.localcouncils.govt.nz/lgip.nsf/wpg_URL/Profiles-Councils-Timaru-District-Council-Main?OpenDocument" TargetMode="External"/><Relationship Id="rId58" Type="http://schemas.openxmlformats.org/officeDocument/2006/relationships/hyperlink" Target="http://www.localcouncils.govt.nz/lgip.nsf/wpg_URL/Profiles-Councils-Central-Otago-District-Council-Main?OpenDocument" TargetMode="External"/><Relationship Id="rId66" Type="http://schemas.openxmlformats.org/officeDocument/2006/relationships/printerSettings" Target="../printerSettings/printerSettings6.bin"/><Relationship Id="rId5" Type="http://schemas.openxmlformats.org/officeDocument/2006/relationships/hyperlink" Target="http://www.localcouncils.govt.nz/lgip.nsf/wpg_URL/Profiles-Councils-Hauraki-District-Council-Main?OpenDocument" TargetMode="External"/><Relationship Id="rId15" Type="http://schemas.openxmlformats.org/officeDocument/2006/relationships/hyperlink" Target="http://www.localcouncils.govt.nz/lgip.nsf/wpg_URL/Profiles-Councils-Kawerau-District-Council-Main?OpenDocument" TargetMode="External"/><Relationship Id="rId23" Type="http://schemas.openxmlformats.org/officeDocument/2006/relationships/hyperlink" Target="http://www.localcouncils.govt.nz/lgip.nsf/wpg_URL/Profiles-Councils-Gisborne-District-Council-Main?OpenDocument" TargetMode="External"/><Relationship Id="rId28" Type="http://schemas.openxmlformats.org/officeDocument/2006/relationships/hyperlink" Target="http://www.localcouncils.govt.nz/lgip.nsf/wpg_URL/Profiles-Councils-Horowhenua-District-Council-Main?OpenDocument" TargetMode="External"/><Relationship Id="rId36" Type="http://schemas.openxmlformats.org/officeDocument/2006/relationships/hyperlink" Target="http://www.localcouncils.govt.nz/lgip.nsf/wpg_URL/Profiles-Councils-Masterton-District-Council-Main?OpenDocument" TargetMode="External"/><Relationship Id="rId49" Type="http://schemas.openxmlformats.org/officeDocument/2006/relationships/hyperlink" Target="http://www.localcouncils.govt.nz/lgip.nsf/wpg_URL/Profiles-Councils-Hurunui-District-Council-Main?OpenDocument" TargetMode="External"/><Relationship Id="rId57" Type="http://schemas.openxmlformats.org/officeDocument/2006/relationships/hyperlink" Target="http://www.localcouncils.govt.nz/lgip.nsf/wpg_URL/Profiles-Councils-Chatham-Islands-Council-Main?OpenDocument" TargetMode="External"/><Relationship Id="rId61" Type="http://schemas.openxmlformats.org/officeDocument/2006/relationships/hyperlink" Target="http://www.localcouncils.govt.nz/lgip.nsf/wpg_URL/Profiles-Councils-Queenstown-Lakes-District-Council-Main?OpenDocument" TargetMode="External"/><Relationship Id="rId10" Type="http://schemas.openxmlformats.org/officeDocument/2006/relationships/hyperlink" Target="http://www.localcouncils.govt.nz/lgip.nsf/wpg_URL/Profiles-Councils-Taupo-District-Council-Main?OpenDocument" TargetMode="External"/><Relationship Id="rId19" Type="http://schemas.openxmlformats.org/officeDocument/2006/relationships/hyperlink" Target="http://www.localcouncils.govt.nz/lgip.nsf/wpg_URL/Profiles-Councils-Whakatane-District-Council-Main?OpenDocument" TargetMode="External"/><Relationship Id="rId31" Type="http://schemas.openxmlformats.org/officeDocument/2006/relationships/hyperlink" Target="http://www.localcouncils.govt.nz/lgip.nsf/wpg_URL/Profiles-Councils-Ruapehu-District-Council-Main?OpenDocument" TargetMode="External"/><Relationship Id="rId44" Type="http://schemas.openxmlformats.org/officeDocument/2006/relationships/hyperlink" Target="http://www.localcouncils.govt.nz/lgip.nsf/wpg_URL/Profiles-Councils-Buller-District-Council-Main?OpenDocument" TargetMode="External"/><Relationship Id="rId52" Type="http://schemas.openxmlformats.org/officeDocument/2006/relationships/hyperlink" Target="http://www.localcouncils.govt.nz/lgip.nsf/wpg_URL/Profiles-Councils-Selwyn-District-Council-Main?OpenDocument" TargetMode="External"/><Relationship Id="rId60" Type="http://schemas.openxmlformats.org/officeDocument/2006/relationships/hyperlink" Target="http://www.localcouncils.govt.nz/lgip.nsf/wpg_URL/Profiles-Councils-Dunedin-City-Council-Main?OpenDocument" TargetMode="External"/><Relationship Id="rId65" Type="http://schemas.openxmlformats.org/officeDocument/2006/relationships/hyperlink" Target="http://www.localcouncils.govt.nz/lgip.nsf/wpg_URL/Profiles-Councils-Rangitikei-District-Council-Main?OpenDocument" TargetMode="External"/><Relationship Id="rId4" Type="http://schemas.openxmlformats.org/officeDocument/2006/relationships/hyperlink" Target="http://www.localcouncils.govt.nz/lgip.nsf/wpg_URL/Profiles-Councils-Hamilton-City-Council-Main?OpenDocument" TargetMode="External"/><Relationship Id="rId9" Type="http://schemas.openxmlformats.org/officeDocument/2006/relationships/hyperlink" Target="http://www.localcouncils.govt.nz/lgip.nsf/wpg_URL/Profiles-Councils-South-Waikato-District-Council-Main?OpenDocument" TargetMode="External"/><Relationship Id="rId14" Type="http://schemas.openxmlformats.org/officeDocument/2006/relationships/hyperlink" Target="http://www.localcouncils.govt.nz/lgip.nsf/wpg_URL/Profiles-Councils-Waitomo-District-Council-Main?OpenDocument" TargetMode="External"/><Relationship Id="rId22" Type="http://schemas.openxmlformats.org/officeDocument/2006/relationships/hyperlink" Target="http://www.localcouncils.govt.nz/lgip.nsf/wpg_URL/Profiles-Councils-Stratford-District-Council-Main?OpenDocument" TargetMode="External"/><Relationship Id="rId27" Type="http://schemas.openxmlformats.org/officeDocument/2006/relationships/hyperlink" Target="http://www.localcouncils.govt.nz/lgip.nsf/wpg_URL/Profiles-Councils-Wairoa-District-Council-Main?OpenDocument" TargetMode="External"/><Relationship Id="rId30" Type="http://schemas.openxmlformats.org/officeDocument/2006/relationships/hyperlink" Target="http://www.localcouncils.govt.nz/lgip.nsf/wpg_URL/Profiles-Councils-Palmerston-North-City-Council-Main?OpenDocument" TargetMode="External"/><Relationship Id="rId35" Type="http://schemas.openxmlformats.org/officeDocument/2006/relationships/hyperlink" Target="http://www.localcouncils.govt.nz/lgip.nsf/wpg_URL/Profiles-Councils-Kapiti-Coast-District-Council-Main?OpenDocument" TargetMode="External"/><Relationship Id="rId43" Type="http://schemas.openxmlformats.org/officeDocument/2006/relationships/hyperlink" Target="http://www.localcouncils.govt.nz/lgip.nsf/wpg_URL/Profiles-Councils-Marlborough-District-Council-Main?OpenDocument" TargetMode="External"/><Relationship Id="rId48" Type="http://schemas.openxmlformats.org/officeDocument/2006/relationships/hyperlink" Target="http://www.localcouncils.govt.nz/lgip.nsf/wpg_URL/Profiles-Councils-Christchurch-City-Council-Main?OpenDocument" TargetMode="External"/><Relationship Id="rId56" Type="http://schemas.openxmlformats.org/officeDocument/2006/relationships/hyperlink" Target="http://www.localcouncils.govt.nz/lgip.nsf/wpg_URL/Profiles-Councils-Waitaki-District-Council-Main?OpenDocument" TargetMode="External"/><Relationship Id="rId64" Type="http://schemas.openxmlformats.org/officeDocument/2006/relationships/hyperlink" Target="http://www.localcouncils.govt.nz/lgip.nsf/wpg_URL/Profiles-Councils-Southland-District-Council-Main?OpenDocument" TargetMode="External"/><Relationship Id="rId8" Type="http://schemas.openxmlformats.org/officeDocument/2006/relationships/hyperlink" Target="http://www.localcouncils.govt.nz/lgip.nsf/wpg_URL/Profiles-Councils-Rotorua-District-Council-Main?OpenDocument" TargetMode="External"/><Relationship Id="rId51" Type="http://schemas.openxmlformats.org/officeDocument/2006/relationships/hyperlink" Target="http://www.localcouncils.govt.nz/lgip.nsf/wpg_URL/Profiles-Councils-Mackenzie-District-Council-Main?OpenDocument" TargetMode="External"/><Relationship Id="rId3" Type="http://schemas.openxmlformats.org/officeDocument/2006/relationships/hyperlink" Target="http://www.localcouncils.govt.nz/lgip.nsf/wpg_URL/Profiles-Councils-Whangarei-District-Council-Main?OpenDocument" TargetMode="External"/><Relationship Id="rId12" Type="http://schemas.openxmlformats.org/officeDocument/2006/relationships/hyperlink" Target="http://www.localcouncils.govt.nz/lgip.nsf/wpg_URL/Profiles-Councils-Waikato-District-Council-Main?OpenDocument" TargetMode="External"/><Relationship Id="rId17" Type="http://schemas.openxmlformats.org/officeDocument/2006/relationships/hyperlink" Target="http://www.localcouncils.govt.nz/lgip.nsf/wpg_URL/Profiles-Councils-Tauranga-City-Council-Main?OpenDocument" TargetMode="External"/><Relationship Id="rId25" Type="http://schemas.openxmlformats.org/officeDocument/2006/relationships/hyperlink" Target="http://www.localcouncils.govt.nz/lgip.nsf/wpg_URL/Profiles-Councils-Hastings-District-Council-Main?OpenDocument" TargetMode="External"/><Relationship Id="rId33" Type="http://schemas.openxmlformats.org/officeDocument/2006/relationships/hyperlink" Target="http://www.localcouncils.govt.nz/lgip.nsf/wpg_URL/Profiles-Councils-Whanganui-District-Council-Main?OpenDocument" TargetMode="External"/><Relationship Id="rId38" Type="http://schemas.openxmlformats.org/officeDocument/2006/relationships/hyperlink" Target="http://www.localcouncils.govt.nz/lgip.nsf/wpg_URL/Profiles-Councils-South-Wairarapa-District-Council-Main?OpenDocument" TargetMode="External"/><Relationship Id="rId46" Type="http://schemas.openxmlformats.org/officeDocument/2006/relationships/hyperlink" Target="http://www.localcouncils.govt.nz/lgip.nsf/wpg_URL/Profiles-Councils-Westland-District-Council-Main?OpenDocument" TargetMode="External"/><Relationship Id="rId59" Type="http://schemas.openxmlformats.org/officeDocument/2006/relationships/hyperlink" Target="http://www.localcouncils.govt.nz/lgip.nsf/wpg_URL/Profiles-Councils-Clutha-District-Council-Main?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workbookViewId="0">
      <selection activeCell="C23" sqref="C23:D23"/>
    </sheetView>
  </sheetViews>
  <sheetFormatPr defaultColWidth="8.6328125" defaultRowHeight="14.5" x14ac:dyDescent="0.35"/>
  <cols>
    <col min="1" max="1" width="9.36328125" style="134" customWidth="1"/>
    <col min="2" max="2" width="9.08984375" style="20" customWidth="1"/>
    <col min="3" max="3" width="31.36328125" style="141" customWidth="1"/>
    <col min="4" max="4" width="139.6328125" style="141" customWidth="1"/>
    <col min="5" max="5" width="47.6328125" style="142" customWidth="1"/>
    <col min="6" max="7" width="30.6328125" style="132" customWidth="1"/>
    <col min="8" max="8" width="30.6328125" style="133" customWidth="1"/>
    <col min="9" max="9" width="30.6328125" style="132" customWidth="1"/>
    <col min="10" max="16384" width="8.6328125" style="15"/>
  </cols>
  <sheetData>
    <row r="1" spans="1:9" ht="69" customHeight="1" x14ac:dyDescent="0.35">
      <c r="A1" s="207" t="s">
        <v>108</v>
      </c>
      <c r="B1" s="207"/>
      <c r="C1" s="207"/>
      <c r="D1" s="207"/>
      <c r="E1" s="172"/>
      <c r="F1" s="173"/>
      <c r="G1" s="173"/>
      <c r="H1" s="173"/>
      <c r="I1" s="173"/>
    </row>
    <row r="2" spans="1:9" s="113" customFormat="1" ht="21" customHeight="1" thickBot="1" x14ac:dyDescent="0.4">
      <c r="A2" s="208" t="s">
        <v>56</v>
      </c>
      <c r="B2" s="208"/>
      <c r="C2" s="208"/>
      <c r="D2" s="208"/>
      <c r="E2" s="174"/>
      <c r="F2" s="175"/>
      <c r="G2" s="175"/>
      <c r="H2" s="175"/>
      <c r="I2" s="175"/>
    </row>
    <row r="3" spans="1:9" s="113" customFormat="1" ht="38.4" customHeight="1" x14ac:dyDescent="0.35">
      <c r="A3" s="176"/>
      <c r="B3" s="177" t="s">
        <v>51</v>
      </c>
      <c r="C3" s="178"/>
      <c r="D3" s="179"/>
      <c r="E3" s="180"/>
      <c r="F3" s="176"/>
      <c r="G3" s="176"/>
      <c r="H3" s="176"/>
      <c r="I3" s="176"/>
    </row>
    <row r="4" spans="1:9" s="113" customFormat="1" ht="51.75" customHeight="1" x14ac:dyDescent="0.35">
      <c r="A4" s="181" t="s">
        <v>50</v>
      </c>
      <c r="B4" s="182"/>
      <c r="C4" s="183" t="s">
        <v>55</v>
      </c>
      <c r="D4" s="184" t="s">
        <v>255</v>
      </c>
      <c r="E4" s="180"/>
      <c r="F4" s="176"/>
      <c r="G4" s="176"/>
      <c r="H4" s="176"/>
      <c r="I4" s="176"/>
    </row>
    <row r="5" spans="1:9" s="113" customFormat="1" ht="177" customHeight="1" x14ac:dyDescent="0.35">
      <c r="A5" s="181" t="s">
        <v>52</v>
      </c>
      <c r="B5" s="182"/>
      <c r="C5" s="181" t="s">
        <v>91</v>
      </c>
      <c r="D5" s="206" t="s">
        <v>309</v>
      </c>
      <c r="E5" s="180"/>
      <c r="F5" s="176"/>
      <c r="G5" s="176"/>
      <c r="H5" s="176"/>
      <c r="I5" s="176"/>
    </row>
    <row r="6" spans="1:9" s="113" customFormat="1" ht="39" customHeight="1" x14ac:dyDescent="0.35">
      <c r="A6" s="181" t="s">
        <v>53</v>
      </c>
      <c r="B6" s="182"/>
      <c r="C6" s="183" t="s">
        <v>298</v>
      </c>
      <c r="D6" s="184" t="s">
        <v>310</v>
      </c>
      <c r="E6" s="180"/>
      <c r="F6" s="176"/>
      <c r="G6" s="176"/>
      <c r="H6" s="176"/>
      <c r="I6" s="176"/>
    </row>
    <row r="7" spans="1:9" s="113" customFormat="1" ht="155.25" customHeight="1" x14ac:dyDescent="0.35">
      <c r="A7" s="181" t="s">
        <v>54</v>
      </c>
      <c r="B7" s="182"/>
      <c r="C7" s="183" t="s">
        <v>299</v>
      </c>
      <c r="D7" s="184" t="s">
        <v>248</v>
      </c>
      <c r="E7" s="180"/>
      <c r="F7" s="176"/>
      <c r="G7" s="176"/>
      <c r="H7" s="176"/>
      <c r="I7" s="176"/>
    </row>
    <row r="8" spans="1:9" s="113" customFormat="1" ht="35.4" customHeight="1" x14ac:dyDescent="0.35">
      <c r="A8" s="181" t="s">
        <v>78</v>
      </c>
      <c r="B8" s="182"/>
      <c r="C8" s="183" t="s">
        <v>109</v>
      </c>
      <c r="D8" s="185" t="s">
        <v>121</v>
      </c>
      <c r="E8" s="180"/>
      <c r="F8" s="176"/>
      <c r="G8" s="176"/>
      <c r="H8" s="176"/>
      <c r="I8" s="176"/>
    </row>
    <row r="9" spans="1:9" s="113" customFormat="1" ht="32" customHeight="1" thickBot="1" x14ac:dyDescent="0.4">
      <c r="A9" s="208" t="s">
        <v>58</v>
      </c>
      <c r="B9" s="215"/>
      <c r="C9" s="215"/>
      <c r="D9" s="215"/>
      <c r="E9" s="215"/>
      <c r="F9" s="215"/>
      <c r="G9" s="215"/>
      <c r="H9" s="215"/>
      <c r="I9" s="215"/>
    </row>
    <row r="10" spans="1:9" s="113" customFormat="1" ht="32" customHeight="1" x14ac:dyDescent="0.35">
      <c r="A10" s="186" t="s">
        <v>59</v>
      </c>
      <c r="B10" s="187"/>
      <c r="C10" s="188" t="s">
        <v>122</v>
      </c>
      <c r="D10" s="189" t="s">
        <v>287</v>
      </c>
      <c r="E10" s="180"/>
      <c r="F10" s="176"/>
      <c r="G10" s="176"/>
      <c r="H10" s="176"/>
      <c r="I10" s="176"/>
    </row>
    <row r="11" spans="1:9" s="113" customFormat="1" ht="51" customHeight="1" x14ac:dyDescent="0.35">
      <c r="A11" s="181" t="s">
        <v>60</v>
      </c>
      <c r="B11" s="182"/>
      <c r="C11" s="183" t="s">
        <v>80</v>
      </c>
      <c r="D11" s="190" t="s">
        <v>123</v>
      </c>
      <c r="E11" s="180"/>
      <c r="F11" s="176"/>
      <c r="G11" s="176"/>
      <c r="H11" s="176"/>
      <c r="I11" s="176"/>
    </row>
    <row r="12" spans="1:9" ht="44" customHeight="1" x14ac:dyDescent="0.35">
      <c r="A12" s="181" t="s">
        <v>61</v>
      </c>
      <c r="B12" s="182"/>
      <c r="C12" s="183" t="s">
        <v>281</v>
      </c>
      <c r="D12" s="191" t="s">
        <v>311</v>
      </c>
      <c r="E12" s="192"/>
      <c r="F12" s="193"/>
      <c r="G12" s="193"/>
      <c r="H12" s="193"/>
      <c r="I12" s="193"/>
    </row>
    <row r="13" spans="1:9" ht="39.65" customHeight="1" x14ac:dyDescent="0.35">
      <c r="A13" s="181" t="s">
        <v>62</v>
      </c>
      <c r="B13" s="182"/>
      <c r="C13" s="183" t="s">
        <v>245</v>
      </c>
      <c r="D13" s="194" t="s">
        <v>246</v>
      </c>
      <c r="E13" s="192"/>
      <c r="F13" s="193"/>
      <c r="G13" s="193"/>
      <c r="H13" s="193"/>
      <c r="I13" s="193"/>
    </row>
    <row r="14" spans="1:9" ht="105" customHeight="1" x14ac:dyDescent="0.35">
      <c r="A14" s="181" t="s">
        <v>64</v>
      </c>
      <c r="B14" s="182"/>
      <c r="C14" s="181" t="s">
        <v>63</v>
      </c>
      <c r="D14" s="194" t="s">
        <v>300</v>
      </c>
      <c r="E14" s="192"/>
      <c r="F14" s="193"/>
      <c r="G14" s="193"/>
      <c r="H14" s="193"/>
      <c r="I14" s="193"/>
    </row>
    <row r="15" spans="1:9" s="113" customFormat="1" ht="32" customHeight="1" thickBot="1" x14ac:dyDescent="0.4">
      <c r="A15" s="216" t="s">
        <v>65</v>
      </c>
      <c r="B15" s="217"/>
      <c r="C15" s="217"/>
      <c r="D15" s="215"/>
      <c r="E15" s="217"/>
      <c r="F15" s="217"/>
      <c r="G15" s="217"/>
      <c r="H15" s="217"/>
      <c r="I15" s="217"/>
    </row>
    <row r="16" spans="1:9" ht="42" customHeight="1" x14ac:dyDescent="0.35">
      <c r="A16" s="186" t="s">
        <v>67</v>
      </c>
      <c r="B16" s="187"/>
      <c r="C16" s="186" t="s">
        <v>66</v>
      </c>
      <c r="D16" s="194" t="s">
        <v>69</v>
      </c>
      <c r="E16" s="192"/>
      <c r="F16" s="193"/>
      <c r="G16" s="193"/>
      <c r="H16" s="193"/>
      <c r="I16" s="193"/>
    </row>
    <row r="17" spans="1:9" ht="37.25" customHeight="1" x14ac:dyDescent="0.35">
      <c r="A17" s="181" t="s">
        <v>68</v>
      </c>
      <c r="B17" s="182"/>
      <c r="C17" s="181" t="s">
        <v>70</v>
      </c>
      <c r="D17" s="194" t="s">
        <v>94</v>
      </c>
      <c r="E17" s="192"/>
      <c r="F17" s="193"/>
      <c r="G17" s="193"/>
      <c r="H17" s="193"/>
      <c r="I17" s="193"/>
    </row>
    <row r="18" spans="1:9" ht="37.25" customHeight="1" x14ac:dyDescent="0.35">
      <c r="A18" s="181" t="s">
        <v>79</v>
      </c>
      <c r="B18" s="182"/>
      <c r="C18" s="181" t="s">
        <v>82</v>
      </c>
      <c r="D18" s="194" t="s">
        <v>83</v>
      </c>
      <c r="E18" s="192"/>
      <c r="F18" s="193"/>
      <c r="G18" s="193"/>
      <c r="H18" s="193"/>
      <c r="I18" s="193"/>
    </row>
    <row r="19" spans="1:9" s="113" customFormat="1" ht="38.4" customHeight="1" thickBot="1" x14ac:dyDescent="0.5">
      <c r="A19" s="218" t="s">
        <v>301</v>
      </c>
      <c r="B19" s="219"/>
      <c r="C19" s="219"/>
      <c r="D19" s="219"/>
      <c r="E19" s="220"/>
      <c r="F19" s="220"/>
      <c r="G19" s="220"/>
      <c r="H19" s="220"/>
      <c r="I19" s="220"/>
    </row>
    <row r="20" spans="1:9" ht="359.75" customHeight="1" x14ac:dyDescent="0.35">
      <c r="A20" s="221" t="s">
        <v>77</v>
      </c>
      <c r="B20" s="222"/>
      <c r="C20" s="223" t="s">
        <v>312</v>
      </c>
      <c r="D20" s="224"/>
      <c r="E20" s="195"/>
      <c r="F20" s="196"/>
      <c r="G20" s="197"/>
      <c r="H20" s="197"/>
      <c r="I20" s="197"/>
    </row>
    <row r="21" spans="1:9" ht="92.4" customHeight="1" x14ac:dyDescent="0.35">
      <c r="A21" s="225" t="s">
        <v>107</v>
      </c>
      <c r="B21" s="226"/>
      <c r="C21" s="229" t="s">
        <v>247</v>
      </c>
      <c r="D21" s="230"/>
      <c r="E21" s="195"/>
      <c r="F21" s="196"/>
      <c r="G21" s="197"/>
      <c r="H21" s="197"/>
      <c r="I21" s="197"/>
    </row>
    <row r="22" spans="1:9" ht="42.75" customHeight="1" x14ac:dyDescent="0.35">
      <c r="A22" s="227"/>
      <c r="B22" s="228"/>
      <c r="C22" s="213" t="s">
        <v>314</v>
      </c>
      <c r="D22" s="214"/>
      <c r="E22" s="198"/>
      <c r="F22" s="199"/>
      <c r="G22" s="199"/>
      <c r="H22" s="199"/>
      <c r="I22" s="200"/>
    </row>
    <row r="23" spans="1:9" ht="291.75" customHeight="1" x14ac:dyDescent="0.35">
      <c r="A23" s="209" t="s">
        <v>96</v>
      </c>
      <c r="B23" s="210"/>
      <c r="C23" s="211" t="s">
        <v>313</v>
      </c>
      <c r="D23" s="212"/>
      <c r="E23" s="201"/>
      <c r="F23" s="197"/>
      <c r="G23" s="197"/>
      <c r="H23" s="197"/>
      <c r="I23" s="200"/>
    </row>
    <row r="24" spans="1:9" s="132" customFormat="1" x14ac:dyDescent="0.35">
      <c r="A24" s="129"/>
      <c r="B24" s="130"/>
      <c r="C24" s="131"/>
      <c r="D24" s="131"/>
      <c r="H24" s="133"/>
    </row>
    <row r="25" spans="1:9" s="132" customFormat="1" x14ac:dyDescent="0.35">
      <c r="A25" s="129"/>
      <c r="B25" s="130"/>
      <c r="C25" s="131"/>
      <c r="D25" s="131"/>
      <c r="H25" s="133"/>
    </row>
    <row r="26" spans="1:9" s="132" customFormat="1" x14ac:dyDescent="0.35">
      <c r="A26" s="129"/>
      <c r="B26" s="130"/>
      <c r="C26" s="131"/>
      <c r="D26" s="131"/>
      <c r="H26" s="133"/>
    </row>
    <row r="27" spans="1:9" s="132" customFormat="1" x14ac:dyDescent="0.35">
      <c r="A27" s="134"/>
      <c r="B27" s="20"/>
      <c r="C27" s="131"/>
      <c r="D27" s="131"/>
      <c r="H27" s="133"/>
    </row>
    <row r="28" spans="1:9" s="132" customFormat="1" x14ac:dyDescent="0.35">
      <c r="A28" s="134"/>
      <c r="B28" s="20"/>
      <c r="C28" s="131"/>
      <c r="D28" s="131"/>
      <c r="H28" s="133"/>
    </row>
    <row r="29" spans="1:9" s="132" customFormat="1" x14ac:dyDescent="0.35">
      <c r="A29" s="134"/>
      <c r="B29" s="20"/>
      <c r="C29" s="131"/>
      <c r="D29" s="131"/>
      <c r="H29" s="133"/>
    </row>
    <row r="30" spans="1:9" s="132" customFormat="1" x14ac:dyDescent="0.35">
      <c r="A30" s="134"/>
      <c r="B30" s="20"/>
      <c r="C30" s="131"/>
      <c r="D30" s="131"/>
      <c r="H30" s="133"/>
    </row>
    <row r="31" spans="1:9" s="132" customFormat="1" x14ac:dyDescent="0.35">
      <c r="A31" s="134"/>
      <c r="B31" s="20"/>
      <c r="C31" s="131"/>
      <c r="D31" s="131"/>
      <c r="H31" s="133"/>
    </row>
    <row r="32" spans="1:9" s="132" customFormat="1" ht="19.5" x14ac:dyDescent="0.35">
      <c r="A32" s="135"/>
      <c r="B32" s="136"/>
      <c r="C32" s="131"/>
      <c r="D32" s="131"/>
      <c r="H32" s="133"/>
    </row>
    <row r="33" spans="1:8" s="132" customFormat="1" x14ac:dyDescent="0.35">
      <c r="A33" s="137"/>
      <c r="B33" s="138"/>
      <c r="C33" s="131"/>
      <c r="D33" s="131"/>
      <c r="H33" s="133"/>
    </row>
    <row r="34" spans="1:8" s="132" customFormat="1" x14ac:dyDescent="0.35">
      <c r="A34" s="137"/>
      <c r="B34" s="138"/>
      <c r="C34" s="131"/>
      <c r="D34" s="131"/>
      <c r="H34" s="133"/>
    </row>
    <row r="35" spans="1:8" s="132" customFormat="1" x14ac:dyDescent="0.35">
      <c r="A35" s="129"/>
      <c r="B35" s="130"/>
      <c r="C35" s="131"/>
      <c r="D35" s="131"/>
      <c r="H35" s="133"/>
    </row>
    <row r="36" spans="1:8" s="132" customFormat="1" x14ac:dyDescent="0.35">
      <c r="A36" s="129"/>
      <c r="B36" s="130"/>
      <c r="C36" s="131"/>
      <c r="D36" s="131"/>
      <c r="H36" s="133"/>
    </row>
    <row r="37" spans="1:8" s="132" customFormat="1" x14ac:dyDescent="0.35">
      <c r="A37" s="129"/>
      <c r="B37" s="130"/>
      <c r="C37" s="131"/>
      <c r="D37" s="131"/>
      <c r="H37" s="133"/>
    </row>
    <row r="38" spans="1:8" s="132" customFormat="1" ht="15.5" x14ac:dyDescent="0.35">
      <c r="A38" s="139"/>
      <c r="B38" s="140"/>
      <c r="C38" s="131"/>
      <c r="D38" s="131"/>
      <c r="H38" s="133"/>
    </row>
    <row r="39" spans="1:8" s="132" customFormat="1" ht="15.5" x14ac:dyDescent="0.35">
      <c r="A39" s="139"/>
      <c r="B39" s="140"/>
      <c r="C39" s="131"/>
      <c r="D39" s="131"/>
      <c r="H39" s="133"/>
    </row>
    <row r="40" spans="1:8" s="132" customFormat="1" x14ac:dyDescent="0.35">
      <c r="A40" s="134"/>
      <c r="B40" s="20"/>
      <c r="C40" s="131"/>
      <c r="D40" s="131"/>
      <c r="H40" s="133"/>
    </row>
    <row r="41" spans="1:8" s="132" customFormat="1" x14ac:dyDescent="0.35">
      <c r="A41" s="134"/>
      <c r="B41" s="20"/>
      <c r="C41" s="131"/>
      <c r="D41" s="131"/>
      <c r="H41" s="133"/>
    </row>
    <row r="42" spans="1:8" s="132" customFormat="1" ht="15.5" x14ac:dyDescent="0.35">
      <c r="A42" s="139"/>
      <c r="B42" s="140"/>
      <c r="C42" s="131"/>
      <c r="D42" s="131"/>
      <c r="H42" s="133"/>
    </row>
    <row r="43" spans="1:8" s="132" customFormat="1" ht="15.5" x14ac:dyDescent="0.35">
      <c r="A43" s="139"/>
      <c r="B43" s="140"/>
      <c r="C43" s="131"/>
      <c r="D43" s="131"/>
      <c r="H43" s="133"/>
    </row>
    <row r="44" spans="1:8" s="132" customFormat="1" ht="15.5" x14ac:dyDescent="0.35">
      <c r="A44" s="139"/>
      <c r="B44" s="140"/>
      <c r="C44" s="131"/>
      <c r="D44" s="131"/>
      <c r="H44" s="133"/>
    </row>
    <row r="45" spans="1:8" s="132" customFormat="1" ht="15.5" x14ac:dyDescent="0.35">
      <c r="A45" s="139"/>
      <c r="B45" s="140"/>
      <c r="C45" s="131"/>
      <c r="D45" s="131"/>
      <c r="H45" s="133"/>
    </row>
    <row r="46" spans="1:8" s="132" customFormat="1" ht="15.5" x14ac:dyDescent="0.35">
      <c r="A46" s="139"/>
      <c r="B46" s="140"/>
      <c r="C46" s="131"/>
      <c r="D46" s="131"/>
      <c r="H46" s="133"/>
    </row>
    <row r="47" spans="1:8" s="132" customFormat="1" ht="15.5" x14ac:dyDescent="0.35">
      <c r="A47" s="139"/>
      <c r="B47" s="140"/>
      <c r="C47" s="131"/>
      <c r="D47" s="131"/>
      <c r="H47" s="133"/>
    </row>
    <row r="48" spans="1:8" s="132" customFormat="1" ht="15.5" x14ac:dyDescent="0.35">
      <c r="A48" s="139"/>
      <c r="B48" s="140"/>
      <c r="C48" s="131"/>
      <c r="D48" s="131"/>
      <c r="H48" s="133"/>
    </row>
    <row r="49" spans="1:9" s="132" customFormat="1" ht="15.5" x14ac:dyDescent="0.35">
      <c r="A49" s="139"/>
      <c r="B49" s="140"/>
      <c r="C49" s="131"/>
      <c r="D49" s="131"/>
      <c r="H49" s="133"/>
    </row>
    <row r="50" spans="1:9" s="132" customFormat="1" ht="15.5" x14ac:dyDescent="0.35">
      <c r="A50" s="139"/>
      <c r="B50" s="140"/>
      <c r="C50" s="131"/>
      <c r="D50" s="131"/>
      <c r="H50" s="133"/>
    </row>
    <row r="51" spans="1:9" s="132" customFormat="1" ht="15.5" x14ac:dyDescent="0.35">
      <c r="A51" s="139"/>
      <c r="B51" s="140"/>
      <c r="C51" s="131"/>
      <c r="D51" s="131"/>
      <c r="H51" s="133"/>
    </row>
    <row r="52" spans="1:9" s="132" customFormat="1" x14ac:dyDescent="0.35">
      <c r="A52" s="134"/>
      <c r="B52" s="20"/>
      <c r="C52" s="131"/>
      <c r="D52" s="131"/>
      <c r="H52" s="133"/>
    </row>
    <row r="53" spans="1:9" s="132" customFormat="1" x14ac:dyDescent="0.35">
      <c r="A53" s="134"/>
      <c r="B53" s="20"/>
      <c r="C53" s="131"/>
      <c r="D53" s="131"/>
      <c r="H53" s="133"/>
    </row>
    <row r="54" spans="1:9" s="132" customFormat="1" x14ac:dyDescent="0.35">
      <c r="A54" s="134"/>
      <c r="B54" s="20"/>
      <c r="C54" s="131"/>
      <c r="D54" s="131"/>
      <c r="H54" s="133"/>
    </row>
    <row r="55" spans="1:9" s="132" customFormat="1" x14ac:dyDescent="0.35">
      <c r="A55" s="134"/>
      <c r="B55" s="20"/>
      <c r="C55" s="131"/>
      <c r="D55" s="131"/>
      <c r="H55" s="133"/>
    </row>
    <row r="56" spans="1:9" s="132" customFormat="1" x14ac:dyDescent="0.35">
      <c r="A56" s="134"/>
      <c r="B56" s="20"/>
      <c r="C56" s="131"/>
      <c r="D56" s="131"/>
      <c r="H56" s="133"/>
    </row>
    <row r="57" spans="1:9" s="128" customFormat="1" x14ac:dyDescent="0.35">
      <c r="A57" s="134"/>
      <c r="B57" s="20"/>
      <c r="C57" s="131"/>
      <c r="D57" s="131"/>
      <c r="E57" s="132"/>
      <c r="F57" s="132"/>
      <c r="G57" s="132"/>
      <c r="H57" s="133"/>
      <c r="I57" s="132"/>
    </row>
    <row r="58" spans="1:9" s="128" customFormat="1" x14ac:dyDescent="0.35">
      <c r="A58" s="134"/>
      <c r="B58" s="20"/>
      <c r="C58" s="131"/>
      <c r="D58" s="131"/>
      <c r="E58" s="132"/>
      <c r="F58" s="132"/>
      <c r="G58" s="132"/>
      <c r="H58" s="133"/>
      <c r="I58" s="132"/>
    </row>
    <row r="59" spans="1:9" s="128" customFormat="1" x14ac:dyDescent="0.35">
      <c r="A59" s="134"/>
      <c r="B59" s="20"/>
      <c r="C59" s="131"/>
      <c r="D59" s="131"/>
      <c r="E59" s="132"/>
      <c r="F59" s="132"/>
      <c r="G59" s="132"/>
      <c r="H59" s="133"/>
      <c r="I59" s="132"/>
    </row>
    <row r="60" spans="1:9" s="128" customFormat="1" x14ac:dyDescent="0.35">
      <c r="A60" s="134"/>
      <c r="B60" s="20"/>
      <c r="C60" s="131"/>
      <c r="D60" s="131"/>
      <c r="E60" s="132"/>
      <c r="F60" s="132"/>
      <c r="G60" s="132"/>
      <c r="H60" s="133"/>
      <c r="I60" s="132"/>
    </row>
    <row r="61" spans="1:9" s="128" customFormat="1" x14ac:dyDescent="0.35">
      <c r="A61" s="134"/>
      <c r="B61" s="20"/>
      <c r="C61" s="131"/>
      <c r="D61" s="131"/>
      <c r="E61" s="132"/>
      <c r="F61" s="132"/>
      <c r="G61" s="132"/>
      <c r="H61" s="133"/>
      <c r="I61" s="132"/>
    </row>
    <row r="62" spans="1:9" s="128" customFormat="1" x14ac:dyDescent="0.35">
      <c r="A62" s="134"/>
      <c r="B62" s="20"/>
      <c r="C62" s="131"/>
      <c r="D62" s="131"/>
      <c r="E62" s="132"/>
      <c r="F62" s="132"/>
      <c r="G62" s="132"/>
      <c r="H62" s="133"/>
      <c r="I62" s="132"/>
    </row>
    <row r="63" spans="1:9" s="128" customFormat="1" x14ac:dyDescent="0.35">
      <c r="A63" s="134"/>
      <c r="B63" s="20"/>
      <c r="C63" s="131"/>
      <c r="D63" s="131"/>
      <c r="E63" s="132"/>
      <c r="F63" s="132"/>
      <c r="G63" s="132"/>
      <c r="H63" s="133"/>
      <c r="I63" s="132"/>
    </row>
    <row r="64" spans="1:9" s="128" customFormat="1" x14ac:dyDescent="0.35">
      <c r="A64" s="134"/>
      <c r="B64" s="20"/>
      <c r="C64" s="131"/>
      <c r="D64" s="131"/>
      <c r="E64" s="132"/>
      <c r="F64" s="132"/>
      <c r="G64" s="132"/>
      <c r="H64" s="133"/>
      <c r="I64" s="132"/>
    </row>
    <row r="65" spans="1:9" s="128" customFormat="1" x14ac:dyDescent="0.35">
      <c r="A65" s="134"/>
      <c r="B65" s="20"/>
      <c r="C65" s="131"/>
      <c r="D65" s="131"/>
      <c r="E65" s="132"/>
      <c r="F65" s="132"/>
      <c r="G65" s="132"/>
      <c r="H65" s="133"/>
      <c r="I65" s="132"/>
    </row>
    <row r="66" spans="1:9" s="128" customFormat="1" x14ac:dyDescent="0.35">
      <c r="A66" s="134"/>
      <c r="B66" s="20"/>
      <c r="C66" s="131"/>
      <c r="D66" s="131"/>
      <c r="E66" s="132"/>
      <c r="F66" s="132"/>
      <c r="G66" s="132"/>
      <c r="H66" s="133"/>
      <c r="I66" s="132"/>
    </row>
    <row r="67" spans="1:9" s="128" customFormat="1" x14ac:dyDescent="0.35">
      <c r="A67" s="134"/>
      <c r="B67" s="20"/>
      <c r="C67" s="131"/>
      <c r="D67" s="131"/>
      <c r="E67" s="132"/>
      <c r="F67" s="132"/>
      <c r="G67" s="132"/>
      <c r="H67" s="133"/>
      <c r="I67" s="132"/>
    </row>
    <row r="68" spans="1:9" s="128" customFormat="1" x14ac:dyDescent="0.35">
      <c r="A68" s="134"/>
      <c r="B68" s="20"/>
      <c r="C68" s="131"/>
      <c r="D68" s="131"/>
      <c r="E68" s="132"/>
      <c r="F68" s="132"/>
      <c r="G68" s="132"/>
      <c r="H68" s="133"/>
      <c r="I68" s="132"/>
    </row>
    <row r="69" spans="1:9" s="128" customFormat="1" x14ac:dyDescent="0.35">
      <c r="A69" s="134"/>
      <c r="B69" s="20"/>
      <c r="C69" s="131"/>
      <c r="D69" s="131"/>
      <c r="E69" s="132"/>
      <c r="F69" s="132"/>
      <c r="G69" s="132"/>
      <c r="H69" s="133"/>
      <c r="I69" s="132"/>
    </row>
    <row r="70" spans="1:9" s="128" customFormat="1" x14ac:dyDescent="0.35">
      <c r="A70" s="137"/>
      <c r="B70" s="138"/>
      <c r="C70" s="131"/>
      <c r="D70" s="131"/>
      <c r="E70" s="132"/>
      <c r="F70" s="132"/>
      <c r="G70" s="132"/>
      <c r="H70" s="133"/>
      <c r="I70" s="132"/>
    </row>
  </sheetData>
  <mergeCells count="12">
    <mergeCell ref="A1:D1"/>
    <mergeCell ref="A2:D2"/>
    <mergeCell ref="A23:B23"/>
    <mergeCell ref="C23:D23"/>
    <mergeCell ref="C22:D22"/>
    <mergeCell ref="A9:I9"/>
    <mergeCell ref="A15:I15"/>
    <mergeCell ref="A19:I19"/>
    <mergeCell ref="A20:B20"/>
    <mergeCell ref="C20:D20"/>
    <mergeCell ref="A21:B22"/>
    <mergeCell ref="C21:D21"/>
  </mergeCells>
  <hyperlinks>
    <hyperlink ref="C22:D22" r:id="rId1" display="The priorities and goals are detailed in the Appendix of the Plan Guidance for Investment from 202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C16" sqref="C16"/>
    </sheetView>
  </sheetViews>
  <sheetFormatPr defaultColWidth="8.90625" defaultRowHeight="14.5" x14ac:dyDescent="0.35"/>
  <cols>
    <col min="1" max="1" width="30.6328125" style="91" customWidth="1"/>
    <col min="2" max="2" width="40.90625" style="91" customWidth="1"/>
    <col min="3" max="3" width="33.54296875" style="91" customWidth="1"/>
    <col min="4" max="4" width="15.453125" style="91" customWidth="1"/>
    <col min="5" max="5" width="18.54296875" style="91" customWidth="1"/>
    <col min="6" max="6" width="37.6328125" style="91" customWidth="1"/>
    <col min="7" max="16384" width="8.90625" style="91"/>
  </cols>
  <sheetData>
    <row r="1" spans="1:9" s="15" customFormat="1" ht="69" customHeight="1" x14ac:dyDescent="0.35">
      <c r="A1" s="244" t="s">
        <v>110</v>
      </c>
      <c r="B1" s="244"/>
      <c r="C1" s="244"/>
      <c r="D1" s="244"/>
      <c r="E1" s="14"/>
      <c r="F1" s="14"/>
      <c r="G1" s="14"/>
      <c r="H1" s="14"/>
      <c r="I1" s="14"/>
    </row>
    <row r="2" spans="1:9" s="113" customFormat="1" ht="21" customHeight="1" thickBot="1" x14ac:dyDescent="0.4">
      <c r="A2" s="236" t="s">
        <v>81</v>
      </c>
      <c r="B2" s="236"/>
      <c r="C2" s="236"/>
      <c r="D2" s="236"/>
      <c r="E2" s="112"/>
      <c r="F2" s="112"/>
      <c r="G2" s="91"/>
      <c r="H2" s="91"/>
      <c r="I2" s="91"/>
    </row>
    <row r="3" spans="1:9" ht="19.25" customHeight="1" x14ac:dyDescent="0.35">
      <c r="A3" s="246" t="s">
        <v>72</v>
      </c>
      <c r="B3" s="246"/>
      <c r="C3" s="114" t="s">
        <v>116</v>
      </c>
      <c r="D3" s="245"/>
      <c r="E3" s="245"/>
      <c r="F3" s="115"/>
    </row>
    <row r="4" spans="1:9" ht="19.25" customHeight="1" x14ac:dyDescent="0.35">
      <c r="A4" s="231" t="s">
        <v>84</v>
      </c>
      <c r="B4" s="231"/>
      <c r="C4" s="116"/>
      <c r="D4" s="245"/>
      <c r="E4" s="245"/>
      <c r="F4" s="115"/>
    </row>
    <row r="5" spans="1:9" ht="19.25" customHeight="1" x14ac:dyDescent="0.35">
      <c r="A5" s="231" t="s">
        <v>73</v>
      </c>
      <c r="B5" s="231"/>
      <c r="C5" s="117"/>
      <c r="D5" s="118"/>
      <c r="E5" s="118"/>
      <c r="F5" s="118"/>
    </row>
    <row r="6" spans="1:9" ht="19.25" customHeight="1" x14ac:dyDescent="0.35">
      <c r="A6" s="231" t="s">
        <v>159</v>
      </c>
      <c r="B6" s="231"/>
      <c r="C6" s="117"/>
      <c r="D6" s="118"/>
      <c r="E6" s="118"/>
      <c r="F6" s="118"/>
    </row>
    <row r="7" spans="1:9" ht="19.25" customHeight="1" x14ac:dyDescent="0.35">
      <c r="A7" s="119"/>
      <c r="B7" s="119"/>
      <c r="C7" s="120"/>
      <c r="D7" s="118"/>
      <c r="E7" s="118"/>
      <c r="F7" s="118"/>
    </row>
    <row r="8" spans="1:9" ht="19.25" customHeight="1" thickBot="1" x14ac:dyDescent="0.4">
      <c r="A8" s="235" t="s">
        <v>93</v>
      </c>
      <c r="B8" s="235"/>
      <c r="C8" s="235"/>
      <c r="D8" s="121" t="s">
        <v>117</v>
      </c>
      <c r="E8" s="121"/>
      <c r="F8" s="121"/>
    </row>
    <row r="9" spans="1:9" ht="61.25" customHeight="1" x14ac:dyDescent="0.35">
      <c r="A9" s="249" t="s">
        <v>95</v>
      </c>
      <c r="B9" s="249"/>
      <c r="C9" s="122"/>
      <c r="D9" s="237"/>
      <c r="E9" s="238"/>
      <c r="F9" s="239"/>
    </row>
    <row r="10" spans="1:9" ht="57.65" customHeight="1" x14ac:dyDescent="0.35">
      <c r="A10" s="249" t="s">
        <v>92</v>
      </c>
      <c r="B10" s="250"/>
      <c r="C10" s="122"/>
      <c r="D10" s="240"/>
      <c r="E10" s="241"/>
      <c r="F10" s="242"/>
    </row>
    <row r="11" spans="1:9" ht="69.650000000000006" customHeight="1" x14ac:dyDescent="0.35">
      <c r="A11" s="249" t="s">
        <v>160</v>
      </c>
      <c r="B11" s="250"/>
      <c r="C11" s="122"/>
      <c r="D11" s="232"/>
      <c r="E11" s="233"/>
      <c r="F11" s="234"/>
    </row>
    <row r="13" spans="1:9" ht="16.25" customHeight="1" thickBot="1" x14ac:dyDescent="0.4">
      <c r="A13" s="235" t="s">
        <v>103</v>
      </c>
      <c r="B13" s="235"/>
      <c r="C13" s="235"/>
      <c r="D13" s="235"/>
      <c r="E13" s="235"/>
      <c r="F13" s="236"/>
    </row>
    <row r="14" spans="1:9" ht="15.5" x14ac:dyDescent="0.35">
      <c r="C14" s="123" t="s">
        <v>74</v>
      </c>
      <c r="D14" s="124"/>
    </row>
    <row r="15" spans="1:9" x14ac:dyDescent="0.35">
      <c r="A15" s="247" t="s">
        <v>86</v>
      </c>
      <c r="B15" s="248"/>
      <c r="C15" s="126">
        <f>'ITF Industry trainees'!D4</f>
        <v>0</v>
      </c>
      <c r="D15" s="125"/>
    </row>
    <row r="16" spans="1:9" x14ac:dyDescent="0.35">
      <c r="A16" s="247" t="s">
        <v>85</v>
      </c>
      <c r="B16" s="248"/>
      <c r="C16" s="126">
        <f>'ITF NZ Apprenticeships'!D4</f>
        <v>0</v>
      </c>
      <c r="D16" s="125"/>
    </row>
    <row r="17" spans="1:3" x14ac:dyDescent="0.35">
      <c r="A17" s="243" t="s">
        <v>118</v>
      </c>
      <c r="B17" s="243"/>
      <c r="C17" s="127">
        <f>SUM(C15:C16)</f>
        <v>0</v>
      </c>
    </row>
  </sheetData>
  <sheetProtection sheet="1" objects="1" scenarios="1" insertColumns="0" insertRows="0"/>
  <mergeCells count="19">
    <mergeCell ref="A17:B17"/>
    <mergeCell ref="A1:D1"/>
    <mergeCell ref="A2:D2"/>
    <mergeCell ref="D3:E3"/>
    <mergeCell ref="D4:E4"/>
    <mergeCell ref="A3:B3"/>
    <mergeCell ref="A4:B4"/>
    <mergeCell ref="A15:B15"/>
    <mergeCell ref="A16:B16"/>
    <mergeCell ref="A9:B9"/>
    <mergeCell ref="A10:B10"/>
    <mergeCell ref="A11:B11"/>
    <mergeCell ref="A5:B5"/>
    <mergeCell ref="A6:B6"/>
    <mergeCell ref="D11:F11"/>
    <mergeCell ref="A13:F13"/>
    <mergeCell ref="D9:F9"/>
    <mergeCell ref="D10:F10"/>
    <mergeCell ref="A8:C8"/>
  </mergeCells>
  <dataValidations count="2">
    <dataValidation type="list" allowBlank="1" showInputMessage="1" showErrorMessage="1" sqref="C10">
      <formula1>"No this is not an option, Yes and we still require additional funding"</formula1>
    </dataValidation>
    <dataValidation type="list" allowBlank="1" showInputMessage="1" showErrorMessage="1" sqref="C11">
      <formula1>"Yes - we have applied any FF we are eligible for and still require additional funding, NA - we are not eligible for FF for any relevant fund types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C34" sqref="C34"/>
    </sheetView>
  </sheetViews>
  <sheetFormatPr defaultColWidth="8.90625" defaultRowHeight="14.5" x14ac:dyDescent="0.35"/>
  <cols>
    <col min="1" max="1" width="23.36328125" style="91" customWidth="1"/>
    <col min="2" max="2" width="21.08984375" style="91" customWidth="1"/>
    <col min="3" max="3" width="14.453125" style="91" customWidth="1"/>
    <col min="4" max="5" width="25.6328125" style="91" customWidth="1"/>
    <col min="6" max="7" width="9.36328125" style="91" customWidth="1"/>
    <col min="8" max="8" width="61.6328125" style="91" customWidth="1"/>
    <col min="9" max="9" width="72.36328125" style="91" customWidth="1"/>
    <col min="10" max="16" width="9.36328125" style="91" customWidth="1"/>
    <col min="17" max="16384" width="8.90625" style="91"/>
  </cols>
  <sheetData>
    <row r="1" spans="1:11" s="15" customFormat="1" ht="69" customHeight="1" x14ac:dyDescent="0.35">
      <c r="A1" s="244" t="s">
        <v>286</v>
      </c>
      <c r="B1" s="244"/>
      <c r="C1" s="244"/>
      <c r="D1" s="244"/>
      <c r="E1" s="244"/>
      <c r="F1" s="244"/>
      <c r="G1" s="244"/>
      <c r="H1" s="14"/>
    </row>
    <row r="2" spans="1:11" s="15" customFormat="1" ht="25.25" customHeight="1" x14ac:dyDescent="0.35">
      <c r="A2" s="90"/>
      <c r="B2" s="90"/>
      <c r="C2" s="90"/>
      <c r="D2" s="90"/>
      <c r="E2" s="90"/>
      <c r="F2" s="90"/>
      <c r="G2" s="90"/>
      <c r="H2" s="14"/>
    </row>
    <row r="3" spans="1:11" ht="90" customHeight="1" x14ac:dyDescent="0.35">
      <c r="A3" s="252" t="s">
        <v>288</v>
      </c>
      <c r="B3" s="253"/>
      <c r="C3" s="253"/>
      <c r="D3" s="253"/>
      <c r="E3" s="253"/>
      <c r="F3" s="253"/>
      <c r="G3" s="253"/>
      <c r="H3" s="253"/>
      <c r="I3" s="101"/>
    </row>
    <row r="4" spans="1:11" s="93" customFormat="1" ht="29.4" customHeight="1" thickBot="1" x14ac:dyDescent="0.5">
      <c r="A4" s="218" t="s">
        <v>256</v>
      </c>
      <c r="B4" s="219"/>
      <c r="C4" s="219"/>
      <c r="D4" s="219"/>
      <c r="E4" s="219"/>
      <c r="F4" s="220"/>
      <c r="G4" s="220"/>
      <c r="H4" s="220"/>
      <c r="I4" s="102"/>
      <c r="J4" s="92"/>
    </row>
    <row r="5" spans="1:11" s="94" customFormat="1" ht="45.65" customHeight="1" x14ac:dyDescent="0.35">
      <c r="A5" s="254" t="s">
        <v>257</v>
      </c>
      <c r="B5" s="254"/>
      <c r="C5" s="204"/>
      <c r="D5" s="103" t="s">
        <v>258</v>
      </c>
      <c r="E5" s="205"/>
      <c r="F5" s="255"/>
      <c r="G5" s="256"/>
      <c r="H5" s="256"/>
      <c r="I5" s="256"/>
    </row>
    <row r="6" spans="1:11" s="94" customFormat="1" ht="45.65" customHeight="1" x14ac:dyDescent="0.35">
      <c r="A6" s="254" t="s">
        <v>302</v>
      </c>
      <c r="B6" s="254"/>
      <c r="C6" s="204"/>
      <c r="D6" s="103" t="s">
        <v>258</v>
      </c>
      <c r="E6" s="205"/>
      <c r="F6" s="255"/>
      <c r="G6" s="256"/>
      <c r="H6" s="256"/>
      <c r="I6" s="256"/>
    </row>
    <row r="7" spans="1:11" s="93" customFormat="1" ht="123" customHeight="1" thickBot="1" x14ac:dyDescent="0.5">
      <c r="A7" s="251" t="s">
        <v>289</v>
      </c>
      <c r="B7" s="219"/>
      <c r="C7" s="219"/>
      <c r="D7" s="219"/>
      <c r="E7" s="219"/>
      <c r="F7" s="219"/>
      <c r="G7" s="219"/>
      <c r="H7" s="219"/>
      <c r="I7" s="104"/>
    </row>
    <row r="8" spans="1:11" s="95" customFormat="1" ht="60" customHeight="1" x14ac:dyDescent="0.35">
      <c r="A8" s="105" t="s">
        <v>259</v>
      </c>
      <c r="B8" s="105" t="s">
        <v>282</v>
      </c>
      <c r="C8" s="105" t="s">
        <v>8</v>
      </c>
      <c r="D8" s="105" t="s">
        <v>260</v>
      </c>
      <c r="E8" s="105" t="s">
        <v>261</v>
      </c>
      <c r="F8" s="106" t="s">
        <v>262</v>
      </c>
      <c r="G8" s="107" t="s">
        <v>263</v>
      </c>
      <c r="H8" s="106" t="s">
        <v>290</v>
      </c>
      <c r="I8" s="106" t="s">
        <v>291</v>
      </c>
    </row>
    <row r="9" spans="1:11" s="94" customFormat="1" ht="43.25" customHeight="1" x14ac:dyDescent="0.35">
      <c r="A9" s="202"/>
      <c r="B9" s="108" t="s">
        <v>267</v>
      </c>
      <c r="C9" s="108"/>
      <c r="D9" s="109" t="s">
        <v>268</v>
      </c>
      <c r="E9" s="108" t="s">
        <v>284</v>
      </c>
      <c r="F9" s="110">
        <v>88</v>
      </c>
      <c r="G9" s="203"/>
      <c r="H9" s="202"/>
      <c r="I9" s="202"/>
      <c r="J9" s="96"/>
      <c r="K9" s="97"/>
    </row>
    <row r="10" spans="1:11" s="94" customFormat="1" ht="43.25" customHeight="1" x14ac:dyDescent="0.35">
      <c r="A10" s="202"/>
      <c r="B10" s="108" t="s">
        <v>267</v>
      </c>
      <c r="C10" s="108"/>
      <c r="D10" s="109" t="s">
        <v>268</v>
      </c>
      <c r="E10" s="108" t="s">
        <v>283</v>
      </c>
      <c r="F10" s="110">
        <v>88</v>
      </c>
      <c r="G10" s="203"/>
      <c r="H10" s="202"/>
      <c r="I10" s="202"/>
      <c r="J10" s="96"/>
      <c r="K10" s="97"/>
    </row>
    <row r="11" spans="1:11" s="94" customFormat="1" ht="43.25" customHeight="1" x14ac:dyDescent="0.35">
      <c r="A11" s="202"/>
      <c r="B11" s="108" t="s">
        <v>267</v>
      </c>
      <c r="C11" s="108"/>
      <c r="D11" s="109" t="s">
        <v>269</v>
      </c>
      <c r="E11" s="108" t="s">
        <v>266</v>
      </c>
      <c r="F11" s="110">
        <v>93</v>
      </c>
      <c r="G11" s="203"/>
      <c r="H11" s="202"/>
      <c r="I11" s="202"/>
      <c r="J11" s="96"/>
      <c r="K11" s="97"/>
    </row>
    <row r="12" spans="1:11" s="94" customFormat="1" ht="43.25" customHeight="1" x14ac:dyDescent="0.35">
      <c r="A12" s="202"/>
      <c r="B12" s="108" t="s">
        <v>267</v>
      </c>
      <c r="C12" s="108"/>
      <c r="D12" s="109" t="s">
        <v>265</v>
      </c>
      <c r="E12" s="108" t="s">
        <v>284</v>
      </c>
      <c r="F12" s="110">
        <v>62</v>
      </c>
      <c r="G12" s="203"/>
      <c r="H12" s="202"/>
      <c r="I12" s="202"/>
      <c r="J12" s="96"/>
      <c r="K12" s="97"/>
    </row>
    <row r="13" spans="1:11" s="94" customFormat="1" ht="43.25" customHeight="1" x14ac:dyDescent="0.35">
      <c r="A13" s="202"/>
      <c r="B13" s="108" t="s">
        <v>267</v>
      </c>
      <c r="C13" s="108"/>
      <c r="D13" s="109" t="s">
        <v>265</v>
      </c>
      <c r="E13" s="108" t="s">
        <v>283</v>
      </c>
      <c r="F13" s="110">
        <v>62</v>
      </c>
      <c r="G13" s="203"/>
      <c r="H13" s="202"/>
      <c r="I13" s="202"/>
      <c r="J13" s="96"/>
      <c r="K13" s="97"/>
    </row>
    <row r="14" spans="1:11" s="94" customFormat="1" ht="43.25" customHeight="1" x14ac:dyDescent="0.35">
      <c r="A14" s="202"/>
      <c r="B14" s="108" t="s">
        <v>270</v>
      </c>
      <c r="C14" s="108" t="s">
        <v>271</v>
      </c>
      <c r="D14" s="109" t="s">
        <v>268</v>
      </c>
      <c r="E14" s="108" t="s">
        <v>284</v>
      </c>
      <c r="F14" s="110">
        <v>85</v>
      </c>
      <c r="G14" s="203"/>
      <c r="H14" s="202"/>
      <c r="I14" s="202"/>
      <c r="J14" s="96"/>
      <c r="K14" s="97"/>
    </row>
    <row r="15" spans="1:11" s="98" customFormat="1" ht="43.25" customHeight="1" x14ac:dyDescent="0.35">
      <c r="A15" s="202"/>
      <c r="B15" s="108" t="s">
        <v>270</v>
      </c>
      <c r="C15" s="108" t="s">
        <v>271</v>
      </c>
      <c r="D15" s="109" t="s">
        <v>268</v>
      </c>
      <c r="E15" s="108" t="s">
        <v>283</v>
      </c>
      <c r="F15" s="110">
        <v>85</v>
      </c>
      <c r="G15" s="203"/>
      <c r="H15" s="202"/>
      <c r="I15" s="202"/>
      <c r="J15" s="96"/>
      <c r="K15" s="97"/>
    </row>
    <row r="16" spans="1:11" s="98" customFormat="1" ht="43.25" customHeight="1" x14ac:dyDescent="0.35">
      <c r="A16" s="202"/>
      <c r="B16" s="108" t="s">
        <v>270</v>
      </c>
      <c r="C16" s="108" t="s">
        <v>271</v>
      </c>
      <c r="D16" s="109" t="s">
        <v>269</v>
      </c>
      <c r="E16" s="108" t="s">
        <v>266</v>
      </c>
      <c r="F16" s="110">
        <v>72</v>
      </c>
      <c r="G16" s="203"/>
      <c r="H16" s="202"/>
      <c r="I16" s="202"/>
      <c r="J16" s="96"/>
      <c r="K16" s="97"/>
    </row>
    <row r="17" spans="1:11" s="98" customFormat="1" ht="43.25" customHeight="1" x14ac:dyDescent="0.35">
      <c r="A17" s="202"/>
      <c r="B17" s="108" t="s">
        <v>270</v>
      </c>
      <c r="C17" s="108" t="s">
        <v>272</v>
      </c>
      <c r="D17" s="109" t="s">
        <v>268</v>
      </c>
      <c r="E17" s="108" t="s">
        <v>284</v>
      </c>
      <c r="F17" s="110">
        <v>70</v>
      </c>
      <c r="G17" s="203"/>
      <c r="H17" s="202"/>
      <c r="I17" s="202"/>
      <c r="J17" s="96"/>
      <c r="K17" s="97"/>
    </row>
    <row r="18" spans="1:11" s="98" customFormat="1" ht="43.25" customHeight="1" x14ac:dyDescent="0.35">
      <c r="A18" s="202"/>
      <c r="B18" s="108" t="s">
        <v>270</v>
      </c>
      <c r="C18" s="108" t="s">
        <v>272</v>
      </c>
      <c r="D18" s="109" t="s">
        <v>268</v>
      </c>
      <c r="E18" s="108" t="s">
        <v>283</v>
      </c>
      <c r="F18" s="110">
        <v>70</v>
      </c>
      <c r="G18" s="203"/>
      <c r="H18" s="202"/>
      <c r="I18" s="202"/>
      <c r="J18" s="96"/>
      <c r="K18" s="97"/>
    </row>
    <row r="19" spans="1:11" s="98" customFormat="1" ht="43.25" customHeight="1" x14ac:dyDescent="0.35">
      <c r="A19" s="202"/>
      <c r="B19" s="108" t="s">
        <v>270</v>
      </c>
      <c r="C19" s="108" t="s">
        <v>272</v>
      </c>
      <c r="D19" s="109" t="s">
        <v>265</v>
      </c>
      <c r="E19" s="108" t="s">
        <v>284</v>
      </c>
      <c r="F19" s="110">
        <v>70</v>
      </c>
      <c r="G19" s="203"/>
      <c r="H19" s="202"/>
      <c r="I19" s="202"/>
      <c r="J19" s="96"/>
      <c r="K19" s="97"/>
    </row>
    <row r="20" spans="1:11" s="98" customFormat="1" ht="38" customHeight="1" x14ac:dyDescent="0.35">
      <c r="A20" s="202"/>
      <c r="B20" s="108" t="s">
        <v>270</v>
      </c>
      <c r="C20" s="108" t="s">
        <v>272</v>
      </c>
      <c r="D20" s="109" t="s">
        <v>273</v>
      </c>
      <c r="E20" s="108" t="s">
        <v>266</v>
      </c>
      <c r="F20" s="110">
        <v>71</v>
      </c>
      <c r="G20" s="203"/>
      <c r="H20" s="202"/>
      <c r="I20" s="202"/>
      <c r="J20" s="96"/>
      <c r="K20" s="97"/>
    </row>
    <row r="21" spans="1:11" ht="38" customHeight="1" x14ac:dyDescent="0.35">
      <c r="A21" s="202"/>
      <c r="B21" s="108" t="s">
        <v>270</v>
      </c>
      <c r="C21" s="108" t="s">
        <v>274</v>
      </c>
      <c r="D21" s="109" t="s">
        <v>268</v>
      </c>
      <c r="E21" s="108" t="s">
        <v>284</v>
      </c>
      <c r="F21" s="110">
        <v>71</v>
      </c>
      <c r="G21" s="203"/>
      <c r="H21" s="202"/>
      <c r="I21" s="202"/>
      <c r="J21" s="96"/>
      <c r="K21" s="97"/>
    </row>
    <row r="22" spans="1:11" ht="38" customHeight="1" x14ac:dyDescent="0.35">
      <c r="A22" s="202"/>
      <c r="B22" s="108" t="s">
        <v>270</v>
      </c>
      <c r="C22" s="108" t="s">
        <v>274</v>
      </c>
      <c r="D22" s="109" t="s">
        <v>268</v>
      </c>
      <c r="E22" s="108" t="s">
        <v>283</v>
      </c>
      <c r="F22" s="110">
        <v>71</v>
      </c>
      <c r="G22" s="203"/>
      <c r="H22" s="202"/>
      <c r="I22" s="202"/>
      <c r="J22" s="96"/>
      <c r="K22" s="97"/>
    </row>
    <row r="23" spans="1:11" ht="38" customHeight="1" x14ac:dyDescent="0.35">
      <c r="A23" s="202"/>
      <c r="B23" s="108" t="s">
        <v>270</v>
      </c>
      <c r="C23" s="108" t="s">
        <v>274</v>
      </c>
      <c r="D23" s="109" t="s">
        <v>269</v>
      </c>
      <c r="E23" s="108" t="s">
        <v>266</v>
      </c>
      <c r="F23" s="110">
        <v>71</v>
      </c>
      <c r="G23" s="203"/>
      <c r="H23" s="202"/>
      <c r="I23" s="202"/>
      <c r="J23" s="96"/>
      <c r="K23" s="97"/>
    </row>
    <row r="24" spans="1:11" ht="38" customHeight="1" x14ac:dyDescent="0.35">
      <c r="A24" s="202"/>
      <c r="B24" s="108" t="s">
        <v>270</v>
      </c>
      <c r="C24" s="108" t="s">
        <v>274</v>
      </c>
      <c r="D24" s="109" t="s">
        <v>275</v>
      </c>
      <c r="E24" s="108" t="s">
        <v>264</v>
      </c>
      <c r="F24" s="110">
        <v>60</v>
      </c>
      <c r="G24" s="203"/>
      <c r="H24" s="202"/>
      <c r="I24" s="202"/>
      <c r="J24" s="96"/>
      <c r="K24" s="97"/>
    </row>
    <row r="25" spans="1:11" ht="38" customHeight="1" x14ac:dyDescent="0.35">
      <c r="A25" s="202"/>
      <c r="B25" s="108" t="s">
        <v>305</v>
      </c>
      <c r="C25" s="108" t="s">
        <v>276</v>
      </c>
      <c r="D25" s="109" t="s">
        <v>277</v>
      </c>
      <c r="E25" s="108" t="s">
        <v>264</v>
      </c>
      <c r="F25" s="111" t="s">
        <v>278</v>
      </c>
      <c r="G25" s="202"/>
      <c r="H25" s="202"/>
      <c r="I25" s="202"/>
      <c r="J25" s="96"/>
      <c r="K25" s="97"/>
    </row>
    <row r="26" spans="1:11" ht="38" customHeight="1" x14ac:dyDescent="0.35">
      <c r="A26" s="202"/>
      <c r="B26" s="108" t="s">
        <v>305</v>
      </c>
      <c r="C26" s="108" t="s">
        <v>276</v>
      </c>
      <c r="D26" s="109" t="s">
        <v>279</v>
      </c>
      <c r="E26" s="108" t="s">
        <v>264</v>
      </c>
      <c r="F26" s="111" t="s">
        <v>278</v>
      </c>
      <c r="G26" s="202"/>
      <c r="H26" s="202"/>
      <c r="I26" s="202"/>
      <c r="J26" s="94"/>
      <c r="K26" s="94"/>
    </row>
    <row r="27" spans="1:11" ht="38" customHeight="1" x14ac:dyDescent="0.35">
      <c r="A27" s="202"/>
      <c r="B27" s="108" t="s">
        <v>305</v>
      </c>
      <c r="C27" s="108" t="s">
        <v>276</v>
      </c>
      <c r="D27" s="109" t="s">
        <v>16</v>
      </c>
      <c r="E27" s="108" t="s">
        <v>280</v>
      </c>
      <c r="F27" s="110">
        <v>5</v>
      </c>
      <c r="G27" s="202"/>
      <c r="H27" s="202"/>
      <c r="I27" s="202"/>
      <c r="J27" s="94"/>
      <c r="K27" s="94"/>
    </row>
    <row r="28" spans="1:11" x14ac:dyDescent="0.35">
      <c r="A28" s="94"/>
      <c r="B28" s="99"/>
      <c r="C28" s="94"/>
      <c r="D28" s="94"/>
      <c r="E28" s="94"/>
      <c r="F28" s="100"/>
      <c r="G28" s="94"/>
      <c r="H28" s="94"/>
      <c r="I28" s="98"/>
      <c r="J28" s="98"/>
      <c r="K28" s="98"/>
    </row>
  </sheetData>
  <sheetProtection sheet="1" objects="1" scenarios="1" insertColumns="0" insertRows="0"/>
  <mergeCells count="7">
    <mergeCell ref="A7:H7"/>
    <mergeCell ref="A1:G1"/>
    <mergeCell ref="A3:H3"/>
    <mergeCell ref="A4:H4"/>
    <mergeCell ref="A5:B5"/>
    <mergeCell ref="F5:I6"/>
    <mergeCell ref="A6:B6"/>
  </mergeCells>
  <dataValidations count="2">
    <dataValidation type="list" allowBlank="1" showInputMessage="1" showErrorMessage="1" sqref="C5:C6">
      <formula1>"Yes, No"</formula1>
    </dataValidation>
    <dataValidation type="list" allowBlank="1" showInputMessage="1" showErrorMessage="1" sqref="A9:A28">
      <formula1>"Yes, 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18"/>
  <sheetViews>
    <sheetView topLeftCell="F14" zoomScale="80" zoomScaleNormal="80" workbookViewId="0">
      <selection activeCell="M26" sqref="M26"/>
    </sheetView>
  </sheetViews>
  <sheetFormatPr defaultColWidth="8.90625" defaultRowHeight="14.5" x14ac:dyDescent="0.35"/>
  <cols>
    <col min="1" max="1" width="70.54296875" style="34" customWidth="1"/>
    <col min="2" max="2" width="54" style="34" customWidth="1"/>
    <col min="3" max="3" width="46.90625" style="34" customWidth="1"/>
    <col min="4" max="7" width="56.08984375" style="34" customWidth="1"/>
    <col min="8" max="16" width="8.90625" style="26"/>
    <col min="17" max="17" width="13.36328125" style="26" customWidth="1"/>
    <col min="18" max="184" width="8.90625" style="26"/>
    <col min="185" max="16384" width="8.90625" style="34"/>
  </cols>
  <sheetData>
    <row r="1" spans="1:184" s="15" customFormat="1" ht="54" customHeight="1" x14ac:dyDescent="0.35">
      <c r="A1" s="257" t="s">
        <v>303</v>
      </c>
      <c r="B1" s="244"/>
      <c r="C1" s="244"/>
      <c r="D1" s="244"/>
      <c r="E1" s="14"/>
      <c r="F1" s="14"/>
      <c r="G1" s="14"/>
      <c r="H1" s="14"/>
      <c r="I1" s="14"/>
    </row>
    <row r="2" spans="1:184" s="18" customFormat="1" ht="28.25" customHeight="1" x14ac:dyDescent="0.35">
      <c r="A2" s="16"/>
      <c r="B2" s="16"/>
      <c r="C2" s="16"/>
      <c r="D2" s="16"/>
      <c r="E2" s="16"/>
      <c r="F2" s="16"/>
      <c r="G2" s="16"/>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row>
    <row r="3" spans="1:184" s="21" customFormat="1" ht="29" customHeight="1" x14ac:dyDescent="0.35">
      <c r="A3" s="258" t="s">
        <v>71</v>
      </c>
      <c r="B3" s="259"/>
      <c r="C3" s="259"/>
      <c r="D3" s="259"/>
      <c r="E3" s="260"/>
      <c r="F3" s="19"/>
      <c r="G3" s="19"/>
      <c r="H3" s="17"/>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row>
    <row r="4" spans="1:184" s="21" customFormat="1" ht="35" customHeight="1" x14ac:dyDescent="0.35">
      <c r="A4" s="22" t="s">
        <v>0</v>
      </c>
      <c r="B4" s="85" t="str">
        <f>IF('Key information and summary'!C5 = "", "",'Key information and summary'!C5)</f>
        <v/>
      </c>
      <c r="C4" s="23" t="s">
        <v>111</v>
      </c>
      <c r="D4" s="87">
        <f>SUM(C13:AT13)</f>
        <v>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row>
    <row r="5" spans="1:184" s="21" customFormat="1" ht="35" customHeight="1" x14ac:dyDescent="0.35">
      <c r="A5" s="23" t="s">
        <v>1</v>
      </c>
      <c r="B5" s="86" t="str">
        <f>IF('Key information and summary'!C4 = "","",'Key information and summary'!C4)</f>
        <v/>
      </c>
      <c r="C5" s="22" t="s">
        <v>115</v>
      </c>
      <c r="D5" s="85">
        <f>SUM(C11:AT11)</f>
        <v>0</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row>
    <row r="6" spans="1:184" s="21" customFormat="1" ht="29.4" customHeight="1" x14ac:dyDescent="0.35">
      <c r="A6" s="24"/>
      <c r="B6" s="24"/>
      <c r="C6" s="25"/>
      <c r="D6" s="25"/>
      <c r="E6" s="26"/>
      <c r="F6" s="26"/>
      <c r="G6" s="26"/>
      <c r="H6" s="26"/>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row>
    <row r="7" spans="1:184" s="29" customFormat="1" ht="37.25" customHeight="1" thickBot="1" x14ac:dyDescent="0.5">
      <c r="A7" s="261" t="s">
        <v>297</v>
      </c>
      <c r="B7" s="261"/>
      <c r="C7" s="27"/>
      <c r="D7" s="27"/>
      <c r="E7" s="27"/>
      <c r="F7" s="27"/>
      <c r="G7" s="27"/>
      <c r="H7" s="26"/>
      <c r="I7" s="26"/>
      <c r="J7" s="26"/>
      <c r="K7" s="26"/>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row>
    <row r="8" spans="1:184" s="29" customFormat="1" ht="39.65" customHeight="1" x14ac:dyDescent="0.35">
      <c r="A8" s="262" t="s">
        <v>10</v>
      </c>
      <c r="B8" s="263"/>
      <c r="C8" s="30" t="s">
        <v>2</v>
      </c>
      <c r="D8" s="30" t="s">
        <v>3</v>
      </c>
      <c r="E8" s="30" t="s">
        <v>4</v>
      </c>
      <c r="F8" s="30" t="s">
        <v>5</v>
      </c>
      <c r="G8" s="159" t="s">
        <v>6</v>
      </c>
      <c r="H8" s="125"/>
      <c r="I8" s="26"/>
      <c r="J8" s="26"/>
      <c r="K8" s="26"/>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row>
    <row r="9" spans="1:184" ht="33" customHeight="1" x14ac:dyDescent="0.35">
      <c r="A9" s="31" t="s">
        <v>90</v>
      </c>
      <c r="B9" s="32"/>
      <c r="C9" s="33"/>
      <c r="D9" s="33"/>
      <c r="E9" s="33"/>
      <c r="F9" s="33"/>
      <c r="G9" s="160"/>
      <c r="H9" s="125"/>
    </row>
    <row r="10" spans="1:184" s="37" customFormat="1" ht="33" customHeight="1" x14ac:dyDescent="0.35">
      <c r="A10" s="31" t="s">
        <v>9</v>
      </c>
      <c r="B10" s="35"/>
      <c r="C10" s="36"/>
      <c r="D10" s="36"/>
      <c r="E10" s="36"/>
      <c r="F10" s="36"/>
      <c r="G10" s="161"/>
      <c r="H10" s="169"/>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row>
    <row r="11" spans="1:184" ht="31.25" customHeight="1" x14ac:dyDescent="0.35">
      <c r="A11" s="38" t="s">
        <v>162</v>
      </c>
      <c r="B11" s="39" t="s">
        <v>87</v>
      </c>
      <c r="C11" s="40"/>
      <c r="D11" s="40"/>
      <c r="E11" s="40"/>
      <c r="F11" s="40"/>
      <c r="G11" s="153"/>
      <c r="H11" s="169"/>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row>
    <row r="12" spans="1:184" ht="32" customHeight="1" x14ac:dyDescent="0.35">
      <c r="A12" s="41" t="s">
        <v>120</v>
      </c>
      <c r="B12" s="42"/>
      <c r="C12" s="143">
        <v>3517</v>
      </c>
      <c r="D12" s="143">
        <v>3517</v>
      </c>
      <c r="E12" s="143">
        <v>3517</v>
      </c>
      <c r="F12" s="143">
        <v>3517</v>
      </c>
      <c r="G12" s="154">
        <v>3517</v>
      </c>
      <c r="H12" s="16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row>
    <row r="13" spans="1:184" ht="50" customHeight="1" x14ac:dyDescent="0.35">
      <c r="A13" s="43" t="s">
        <v>88</v>
      </c>
      <c r="B13" s="44" t="s">
        <v>49</v>
      </c>
      <c r="C13" s="88">
        <f>(C12*C11)</f>
        <v>0</v>
      </c>
      <c r="D13" s="88">
        <f t="shared" ref="D13:G13" si="0">(D12*D11)</f>
        <v>0</v>
      </c>
      <c r="E13" s="88">
        <f t="shared" si="0"/>
        <v>0</v>
      </c>
      <c r="F13" s="88">
        <f t="shared" si="0"/>
        <v>0</v>
      </c>
      <c r="G13" s="155">
        <f t="shared" si="0"/>
        <v>0</v>
      </c>
      <c r="H13" s="169"/>
      <c r="I13"/>
      <c r="J13"/>
      <c r="K13" t="s">
        <v>295</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row>
    <row r="14" spans="1:184" ht="31.25" customHeight="1" x14ac:dyDescent="0.35">
      <c r="A14" s="43" t="s">
        <v>13</v>
      </c>
      <c r="B14" s="45" t="s">
        <v>11</v>
      </c>
      <c r="C14" s="46"/>
      <c r="D14" s="46"/>
      <c r="E14" s="46"/>
      <c r="F14" s="46"/>
      <c r="G14" s="156"/>
      <c r="H14" s="169"/>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row>
    <row r="15" spans="1:184" ht="49.25" customHeight="1" thickBot="1" x14ac:dyDescent="0.5">
      <c r="A15" s="261" t="s">
        <v>97</v>
      </c>
      <c r="B15" s="261"/>
      <c r="C15" s="47" t="s">
        <v>2</v>
      </c>
      <c r="D15" s="47" t="s">
        <v>3</v>
      </c>
      <c r="E15" s="47" t="s">
        <v>4</v>
      </c>
      <c r="F15" s="47" t="s">
        <v>5</v>
      </c>
      <c r="G15" s="47" t="s">
        <v>6</v>
      </c>
      <c r="H15" s="169"/>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row>
    <row r="16" spans="1:184" s="52" customFormat="1" ht="26.4" customHeight="1" x14ac:dyDescent="0.35">
      <c r="A16" s="48" t="s">
        <v>161</v>
      </c>
      <c r="B16" s="49"/>
      <c r="C16" s="46"/>
      <c r="D16" s="46"/>
      <c r="E16" s="46"/>
      <c r="F16" s="46"/>
      <c r="G16" s="156"/>
      <c r="H16" s="169"/>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row>
    <row r="17" spans="1:184" s="52" customFormat="1" ht="26.4" customHeight="1" x14ac:dyDescent="0.35">
      <c r="A17" s="53" t="s">
        <v>161</v>
      </c>
      <c r="B17" s="54"/>
      <c r="C17" s="46"/>
      <c r="D17" s="46"/>
      <c r="E17" s="46"/>
      <c r="F17" s="46"/>
      <c r="G17" s="156"/>
      <c r="H17" s="169"/>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row>
    <row r="18" spans="1:184" ht="26.4" customHeight="1" x14ac:dyDescent="0.35">
      <c r="A18" s="31" t="s">
        <v>57</v>
      </c>
      <c r="B18" s="55"/>
      <c r="C18" s="56"/>
      <c r="D18" s="56"/>
      <c r="E18" s="56"/>
      <c r="F18" s="56"/>
      <c r="G18" s="162"/>
      <c r="H18" s="16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row>
    <row r="19" spans="1:184" s="26" customFormat="1" ht="26.4" customHeight="1" x14ac:dyDescent="0.35">
      <c r="A19" s="31" t="s">
        <v>57</v>
      </c>
      <c r="B19" s="55"/>
      <c r="C19" s="56"/>
      <c r="D19" s="56"/>
      <c r="E19" s="56"/>
      <c r="F19" s="56"/>
      <c r="G19" s="162"/>
      <c r="H19" s="16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row>
    <row r="20" spans="1:184" ht="27.65" customHeight="1" x14ac:dyDescent="0.35">
      <c r="A20" s="274" t="s">
        <v>253</v>
      </c>
      <c r="B20" s="275"/>
      <c r="C20" s="57"/>
      <c r="D20" s="57"/>
      <c r="E20" s="57"/>
      <c r="F20" s="57"/>
      <c r="G20" s="163"/>
      <c r="H20" s="169"/>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row>
    <row r="21" spans="1:184" ht="20.399999999999999" customHeight="1" x14ac:dyDescent="0.35">
      <c r="A21" s="58"/>
      <c r="B21" s="58"/>
      <c r="C21" s="59"/>
      <c r="D21" s="59"/>
      <c r="E21" s="59"/>
      <c r="F21" s="59"/>
      <c r="G21" s="59"/>
      <c r="H21" s="169"/>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row>
    <row r="22" spans="1:184" s="26" customFormat="1" ht="29" customHeight="1" thickBot="1" x14ac:dyDescent="0.5">
      <c r="A22" s="60" t="s">
        <v>112</v>
      </c>
      <c r="B22" s="61"/>
      <c r="C22" s="47" t="s">
        <v>2</v>
      </c>
      <c r="D22" s="47" t="s">
        <v>3</v>
      </c>
      <c r="E22" s="47" t="s">
        <v>4</v>
      </c>
      <c r="F22" s="47" t="s">
        <v>5</v>
      </c>
      <c r="G22" s="47" t="s">
        <v>6</v>
      </c>
      <c r="H22" s="169"/>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row>
    <row r="23" spans="1:184" s="26" customFormat="1" ht="36.65" customHeight="1" x14ac:dyDescent="0.35">
      <c r="A23" s="267" t="s">
        <v>105</v>
      </c>
      <c r="B23" s="62" t="s">
        <v>157</v>
      </c>
      <c r="C23" s="63"/>
      <c r="D23" s="63"/>
      <c r="E23" s="63"/>
      <c r="F23" s="63"/>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row>
    <row r="24" spans="1:184" s="26" customFormat="1" ht="36.65" customHeight="1" x14ac:dyDescent="0.35">
      <c r="A24" s="268"/>
      <c r="B24" s="64" t="s">
        <v>156</v>
      </c>
      <c r="C24" s="63"/>
      <c r="D24" s="63"/>
      <c r="E24" s="63"/>
      <c r="F24" s="63"/>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row>
    <row r="25" spans="1:184" s="26" customFormat="1" ht="36.65" customHeight="1" x14ac:dyDescent="0.35">
      <c r="A25" s="269"/>
      <c r="B25" s="64" t="s">
        <v>156</v>
      </c>
      <c r="C25" s="63"/>
      <c r="D25" s="63"/>
      <c r="E25" s="63"/>
      <c r="F25" s="63"/>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row>
    <row r="26" spans="1:184" s="26" customFormat="1" ht="35.4" customHeight="1" x14ac:dyDescent="0.35">
      <c r="A26" s="65" t="s">
        <v>100</v>
      </c>
      <c r="B26" s="66" t="s">
        <v>14</v>
      </c>
      <c r="C26" s="67"/>
      <c r="D26" s="67"/>
      <c r="E26" s="67"/>
      <c r="F26" s="67"/>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row>
    <row r="27" spans="1:184" ht="211.25" customHeight="1" x14ac:dyDescent="0.35">
      <c r="A27" s="68" t="s">
        <v>158</v>
      </c>
      <c r="B27" s="62" t="s">
        <v>292</v>
      </c>
      <c r="C27" s="67"/>
      <c r="D27" s="67"/>
      <c r="E27" s="67"/>
      <c r="F27" s="67"/>
      <c r="G27" s="165"/>
      <c r="H27" s="169"/>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row>
    <row r="28" spans="1:184" ht="34.25" customHeight="1" x14ac:dyDescent="0.35">
      <c r="A28" s="270" t="s">
        <v>106</v>
      </c>
      <c r="B28" s="271"/>
      <c r="C28" s="67"/>
      <c r="D28" s="67"/>
      <c r="E28" s="67"/>
      <c r="F28" s="67"/>
      <c r="G28" s="165"/>
      <c r="H28" s="125"/>
    </row>
    <row r="29" spans="1:184" s="26" customFormat="1" ht="44" customHeight="1" thickBot="1" x14ac:dyDescent="0.5">
      <c r="A29" s="261" t="s">
        <v>104</v>
      </c>
      <c r="B29" s="261"/>
      <c r="C29" s="261"/>
      <c r="D29" s="261"/>
      <c r="E29" s="69"/>
      <c r="F29" s="69"/>
      <c r="G29" s="69"/>
      <c r="H29" s="125"/>
    </row>
    <row r="30" spans="1:184" s="26" customFormat="1" ht="172.5" customHeight="1" x14ac:dyDescent="0.35">
      <c r="A30" s="276" t="s">
        <v>306</v>
      </c>
      <c r="B30" s="277"/>
      <c r="C30" s="70" t="s">
        <v>7</v>
      </c>
      <c r="D30" s="70"/>
      <c r="E30" s="70"/>
      <c r="F30" s="70"/>
      <c r="G30" s="166"/>
      <c r="H30" s="125"/>
    </row>
    <row r="31" spans="1:184" s="26" customFormat="1" ht="47" customHeight="1" x14ac:dyDescent="0.35">
      <c r="A31" s="270" t="s">
        <v>98</v>
      </c>
      <c r="B31" s="278"/>
      <c r="C31" s="71"/>
      <c r="D31" s="71"/>
      <c r="E31" s="71"/>
      <c r="F31" s="71"/>
      <c r="G31" s="167"/>
      <c r="H31" s="125"/>
    </row>
    <row r="32" spans="1:184" s="26" customFormat="1" ht="33.5" customHeight="1" x14ac:dyDescent="0.35">
      <c r="A32" s="72"/>
      <c r="B32" s="73"/>
      <c r="C32" s="74"/>
      <c r="D32" s="74"/>
      <c r="E32" s="75"/>
      <c r="F32" s="75"/>
      <c r="G32" s="75"/>
      <c r="H32" s="157"/>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row>
    <row r="33" spans="1:184" s="79" customFormat="1" ht="26.4" customHeight="1" thickBot="1" x14ac:dyDescent="0.4">
      <c r="A33" s="272" t="s">
        <v>113</v>
      </c>
      <c r="B33" s="273"/>
      <c r="C33" s="77" t="s">
        <v>2</v>
      </c>
      <c r="D33" s="77" t="s">
        <v>3</v>
      </c>
      <c r="E33" s="77" t="s">
        <v>4</v>
      </c>
      <c r="F33" s="77" t="s">
        <v>5</v>
      </c>
      <c r="G33" s="77" t="s">
        <v>6</v>
      </c>
      <c r="H33" s="170"/>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row>
    <row r="34" spans="1:184" s="81" customFormat="1" ht="30" customHeight="1" x14ac:dyDescent="0.35">
      <c r="A34" s="264" t="s">
        <v>165</v>
      </c>
      <c r="B34" s="266"/>
      <c r="C34" s="80"/>
      <c r="D34" s="80"/>
      <c r="E34" s="80"/>
      <c r="F34" s="80"/>
      <c r="G34" s="168"/>
      <c r="H34" s="158"/>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row>
    <row r="35" spans="1:184" s="81" customFormat="1" ht="30" customHeight="1" x14ac:dyDescent="0.35">
      <c r="A35" s="264" t="s">
        <v>164</v>
      </c>
      <c r="B35" s="265"/>
      <c r="C35" s="80"/>
      <c r="D35" s="80"/>
      <c r="E35" s="80"/>
      <c r="F35" s="80"/>
      <c r="G35" s="168"/>
      <c r="H35" s="158"/>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row>
    <row r="36" spans="1:184" s="26" customFormat="1" ht="29" customHeight="1" x14ac:dyDescent="0.35">
      <c r="A36" s="72"/>
      <c r="B36" s="73"/>
      <c r="C36" s="74"/>
      <c r="D36" s="74"/>
      <c r="E36" s="75"/>
      <c r="F36" s="75"/>
      <c r="G36" s="75"/>
      <c r="H36" s="157"/>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row>
    <row r="37" spans="1:184" s="29" customFormat="1" ht="36" customHeight="1" thickBot="1" x14ac:dyDescent="0.4">
      <c r="A37" s="82" t="s">
        <v>89</v>
      </c>
      <c r="B37" s="69"/>
      <c r="C37" s="47" t="s">
        <v>2</v>
      </c>
      <c r="D37" s="47" t="s">
        <v>3</v>
      </c>
      <c r="E37" s="47" t="s">
        <v>4</v>
      </c>
      <c r="F37" s="47" t="s">
        <v>5</v>
      </c>
      <c r="G37" s="47" t="s">
        <v>6</v>
      </c>
      <c r="H37" s="171"/>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row>
    <row r="38" spans="1:184" ht="76.25" customHeight="1" x14ac:dyDescent="0.35">
      <c r="A38" s="83" t="s">
        <v>308</v>
      </c>
      <c r="B38" s="84" t="s">
        <v>163</v>
      </c>
      <c r="C38" s="71"/>
      <c r="D38" s="71"/>
      <c r="E38" s="71"/>
      <c r="F38" s="71"/>
      <c r="G38" s="167"/>
      <c r="H38" s="125"/>
    </row>
    <row r="39" spans="1:184" s="20" customFormat="1" x14ac:dyDescent="0.35"/>
    <row r="40" spans="1:184" s="20" customFormat="1" x14ac:dyDescent="0.35"/>
    <row r="41" spans="1:184" s="20" customFormat="1" x14ac:dyDescent="0.35"/>
    <row r="42" spans="1:184" s="20" customFormat="1" x14ac:dyDescent="0.35"/>
    <row r="43" spans="1:184" s="20" customFormat="1" x14ac:dyDescent="0.35"/>
    <row r="44" spans="1:184" s="20" customFormat="1" x14ac:dyDescent="0.35"/>
    <row r="45" spans="1:184" s="20" customFormat="1" x14ac:dyDescent="0.35"/>
    <row r="46" spans="1:184" s="20" customFormat="1" x14ac:dyDescent="0.35"/>
    <row r="47" spans="1:184" s="20" customFormat="1" x14ac:dyDescent="0.35"/>
    <row r="48" spans="1:184" s="20" customFormat="1" x14ac:dyDescent="0.35"/>
    <row r="49" s="20" customFormat="1" x14ac:dyDescent="0.35"/>
    <row r="50" s="20" customFormat="1" x14ac:dyDescent="0.35"/>
    <row r="51" s="20" customFormat="1" x14ac:dyDescent="0.35"/>
    <row r="52" s="20" customFormat="1" x14ac:dyDescent="0.35"/>
    <row r="53" s="20" customFormat="1" ht="48" customHeight="1" x14ac:dyDescent="0.35"/>
    <row r="54" s="20" customFormat="1" x14ac:dyDescent="0.35"/>
    <row r="55" s="20" customFormat="1" x14ac:dyDescent="0.35"/>
    <row r="56" s="20" customFormat="1" x14ac:dyDescent="0.35"/>
    <row r="57" s="20" customFormat="1" x14ac:dyDescent="0.35"/>
    <row r="58" s="20" customFormat="1" x14ac:dyDescent="0.35"/>
    <row r="59" s="20" customFormat="1" x14ac:dyDescent="0.35"/>
    <row r="60" s="20" customFormat="1" x14ac:dyDescent="0.35"/>
    <row r="61" s="20" customFormat="1" x14ac:dyDescent="0.35"/>
    <row r="62" s="20" customFormat="1" x14ac:dyDescent="0.35"/>
    <row r="63" s="20" customFormat="1" x14ac:dyDescent="0.35"/>
    <row r="64" s="20" customFormat="1" x14ac:dyDescent="0.35"/>
    <row r="65" s="20" customFormat="1" x14ac:dyDescent="0.35"/>
    <row r="66" s="20" customFormat="1" x14ac:dyDescent="0.35"/>
    <row r="67" s="20" customFormat="1" x14ac:dyDescent="0.35"/>
    <row r="68" s="20" customFormat="1" x14ac:dyDescent="0.35"/>
    <row r="69" s="20" customFormat="1" x14ac:dyDescent="0.35"/>
    <row r="70" s="20" customFormat="1" x14ac:dyDescent="0.35"/>
    <row r="71" s="20" customFormat="1" x14ac:dyDescent="0.35"/>
    <row r="72" s="20" customFormat="1" x14ac:dyDescent="0.35"/>
    <row r="73" s="20" customFormat="1" x14ac:dyDescent="0.35"/>
    <row r="74" s="20" customFormat="1" x14ac:dyDescent="0.35"/>
    <row r="75" s="20" customFormat="1" x14ac:dyDescent="0.35"/>
    <row r="76" s="20" customFormat="1" x14ac:dyDescent="0.35"/>
    <row r="77" s="20" customFormat="1" x14ac:dyDescent="0.35"/>
    <row r="78" s="20" customFormat="1" x14ac:dyDescent="0.35"/>
    <row r="79" s="20" customFormat="1" x14ac:dyDescent="0.35"/>
    <row r="80" s="20" customFormat="1" x14ac:dyDescent="0.35"/>
    <row r="81" spans="8:184" s="20" customFormat="1" x14ac:dyDescent="0.35"/>
    <row r="82" spans="8:184" s="20" customFormat="1" x14ac:dyDescent="0.35"/>
    <row r="83" spans="8:184" s="21" customFormat="1" x14ac:dyDescent="0.35">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row>
    <row r="84" spans="8:184" s="21" customFormat="1" x14ac:dyDescent="0.35">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row>
    <row r="85" spans="8:184" s="21" customFormat="1" x14ac:dyDescent="0.35">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row>
    <row r="86" spans="8:184" s="21" customFormat="1" x14ac:dyDescent="0.35">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row>
    <row r="87" spans="8:184" s="21" customFormat="1" x14ac:dyDescent="0.35">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row>
    <row r="88" spans="8:184" s="21" customFormat="1" x14ac:dyDescent="0.35">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row>
    <row r="89" spans="8:184" s="21" customFormat="1" x14ac:dyDescent="0.35">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row>
    <row r="90" spans="8:184" s="21" customFormat="1" x14ac:dyDescent="0.35">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row>
    <row r="91" spans="8:184" s="21" customFormat="1" x14ac:dyDescent="0.35">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row>
    <row r="92" spans="8:184" s="21" customFormat="1" x14ac:dyDescent="0.35">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row>
    <row r="93" spans="8:184" s="21" customFormat="1" x14ac:dyDescent="0.35">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row>
    <row r="94" spans="8:184" s="21" customFormat="1" x14ac:dyDescent="0.35">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row>
    <row r="95" spans="8:184" s="21" customFormat="1" x14ac:dyDescent="0.35">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row>
    <row r="96" spans="8:184" s="21" customFormat="1" x14ac:dyDescent="0.35">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row>
    <row r="97" spans="8:184" s="21" customFormat="1" x14ac:dyDescent="0.35">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row>
    <row r="98" spans="8:184" s="21" customFormat="1" x14ac:dyDescent="0.35">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row>
    <row r="99" spans="8:184" s="21" customFormat="1" x14ac:dyDescent="0.35">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row>
    <row r="100" spans="8:184" s="21" customFormat="1" x14ac:dyDescent="0.35">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row>
    <row r="101" spans="8:184" s="21" customFormat="1" x14ac:dyDescent="0.35">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row>
    <row r="102" spans="8:184" s="21" customFormat="1" x14ac:dyDescent="0.3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row>
    <row r="103" spans="8:184" s="21" customFormat="1" x14ac:dyDescent="0.3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row>
    <row r="104" spans="8:184" s="21" customFormat="1" x14ac:dyDescent="0.3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row>
    <row r="105" spans="8:184" s="21" customFormat="1" x14ac:dyDescent="0.3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row>
    <row r="106" spans="8:184" s="21" customFormat="1" x14ac:dyDescent="0.3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row>
    <row r="107" spans="8:184" s="21" customFormat="1" x14ac:dyDescent="0.3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row>
    <row r="108" spans="8:184" s="21" customFormat="1" x14ac:dyDescent="0.3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row>
    <row r="109" spans="8:184" s="21" customFormat="1" x14ac:dyDescent="0.35">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row>
    <row r="110" spans="8:184" s="21" customFormat="1" x14ac:dyDescent="0.35">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row>
    <row r="111" spans="8:184" s="21" customFormat="1" x14ac:dyDescent="0.35">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row>
    <row r="112" spans="8:184" s="21" customFormat="1" x14ac:dyDescent="0.35">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row>
    <row r="113" spans="8:184" s="21" customFormat="1" x14ac:dyDescent="0.35">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row>
    <row r="114" spans="8:184" s="21" customFormat="1" x14ac:dyDescent="0.35">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row>
    <row r="115" spans="8:184" s="21" customFormat="1" x14ac:dyDescent="0.35">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row>
    <row r="116" spans="8:184" s="21" customFormat="1" x14ac:dyDescent="0.35">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row>
    <row r="117" spans="8:184" s="21" customFormat="1" x14ac:dyDescent="0.35">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row>
    <row r="118" spans="8:184" s="21" customFormat="1" x14ac:dyDescent="0.35">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row>
  </sheetData>
  <sheetProtection sheet="1" objects="1" scenarios="1" insertColumns="0" insertRows="0"/>
  <mergeCells count="14">
    <mergeCell ref="A1:D1"/>
    <mergeCell ref="A3:E3"/>
    <mergeCell ref="A7:B7"/>
    <mergeCell ref="A8:B8"/>
    <mergeCell ref="A35:B35"/>
    <mergeCell ref="A34:B34"/>
    <mergeCell ref="A23:A25"/>
    <mergeCell ref="A28:B28"/>
    <mergeCell ref="A33:B33"/>
    <mergeCell ref="A15:B15"/>
    <mergeCell ref="A20:B20"/>
    <mergeCell ref="A29:D29"/>
    <mergeCell ref="A30:B30"/>
    <mergeCell ref="A31:B31"/>
  </mergeCells>
  <dataValidations count="6">
    <dataValidation type="list" errorStyle="warning" allowBlank="1" showInputMessage="1" showErrorMessage="1" errorTitle="Do not leave blank" error="Do not leave blank" sqref="C26:DG26">
      <formula1>"By responding to employer or industry need, By responding to community, regional need, By responding to both, Doesn't respond to a specific need but does fit a target growth area"</formula1>
    </dataValidation>
    <dataValidation type="list" allowBlank="1" showInputMessage="1" showErrorMessage="1" sqref="C31 C28">
      <formula1>"Yes, no"</formula1>
    </dataValidation>
    <dataValidation errorStyle="information" allowBlank="1" showInputMessage="1" showErrorMessage="1" errorTitle="Only complete if over 10%" error="Only complete this field if you are requesting an increase of more than 10% of your funding for this fund." sqref="C38"/>
    <dataValidation type="list" allowBlank="1" showInputMessage="1" showErrorMessage="1" sqref="C14:AO14">
      <formula1>"This year only, Ongoing additional funding"</formula1>
    </dataValidation>
    <dataValidation type="list" allowBlank="1" showInputMessage="1" showErrorMessage="1" sqref="C35:G35">
      <formula1>"NA, Yes we have TEC approval, TEC is processing our application, We haven't applied for TEC approval yet"</formula1>
    </dataValidation>
    <dataValidation type="list" allowBlank="1" showInputMessage="1" showErrorMessage="1" sqref="C34:G34">
      <formula1>"NA, Yes we have NZQA approval, NZQA is processing our application, We haven't applied for NZQA approval yet"</formula1>
    </dataValidation>
  </dataValidations>
  <hyperlinks>
    <hyperlink ref="B11" r:id="rId1"/>
  </hyperlinks>
  <pageMargins left="0.7" right="0.7" top="0.75" bottom="0.75" header="0.3" footer="0.3"/>
  <pageSetup paperSize="8" orientation="landscape"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'Drop downs'!$G$3:$G$76</xm:f>
          </x14:formula1>
          <xm:sqref>C18:G18</xm:sqref>
        </x14:dataValidation>
        <x14:dataValidation type="list" allowBlank="1" showInputMessage="1" showErrorMessage="1">
          <x14:formula1>
            <xm:f>'Drop downs'!$F$3:$F$18</xm:f>
          </x14:formula1>
          <xm:sqref>C16:G16</xm:sqref>
        </x14:dataValidation>
        <x14:dataValidation type="list" allowBlank="1" showInputMessage="1" showErrorMessage="1">
          <x14:formula1>
            <xm:f>'Drop downs'!$F$2:$F$18</xm:f>
          </x14:formula1>
          <xm:sqref>C17:G17</xm:sqref>
        </x14:dataValidation>
        <x14:dataValidation type="list" allowBlank="1" showInputMessage="1" showErrorMessage="1">
          <x14:formula1>
            <xm:f>'Drop downs'!$G$2:$G$76</xm:f>
          </x14:formula1>
          <xm:sqref>C19:G19</xm:sqref>
        </x14:dataValidation>
        <x14:dataValidation type="list" allowBlank="1" showInputMessage="1" showErrorMessage="1">
          <x14:formula1>
            <xm:f>'Drop downs'!$D$4:$D$9</xm:f>
          </x14:formula1>
          <xm:sqref>C10:G10</xm:sqref>
        </x14:dataValidation>
        <x14:dataValidation type="list" allowBlank="1" showInputMessage="1" showErrorMessage="1">
          <x14:formula1>
            <xm:f>'Drop downs'!$H$2:$N$2</xm:f>
          </x14:formula1>
          <xm:sqref>C23:DG23</xm:sqref>
        </x14:dataValidation>
        <x14:dataValidation type="list" allowBlank="1" showInputMessage="1" showErrorMessage="1">
          <x14:formula1>
            <xm:f>INDEX('Drop downs'!$H$3:$N$8,,MATCH($C$23,'Drop downs'!$H$2:$N$2,0))</xm:f>
          </x14:formula1>
          <xm:sqref>C24:C25</xm:sqref>
        </x14:dataValidation>
        <x14:dataValidation type="list" allowBlank="1" showInputMessage="1" showErrorMessage="1">
          <x14:formula1>
            <xm:f>INDEX('Drop downs'!$H$3:$N$8,,MATCH($D$23,'Drop downs'!$H$2:$N$2,0))</xm:f>
          </x14:formula1>
          <xm:sqref>D24:D25</xm:sqref>
        </x14:dataValidation>
        <x14:dataValidation type="list" allowBlank="1" showInputMessage="1" showErrorMessage="1">
          <x14:formula1>
            <xm:f>INDEX('Drop downs'!$H$3:$N$8,,MATCH($E$23,'Drop downs'!$H$2:$N$2,0))</xm:f>
          </x14:formula1>
          <xm:sqref>E24:E25</xm:sqref>
        </x14:dataValidation>
        <x14:dataValidation type="list" allowBlank="1" showInputMessage="1" showErrorMessage="1">
          <x14:formula1>
            <xm:f>INDEX('Drop downs'!$H$3:$N$8,,MATCH($F$23,'Drop downs'!$H$2:$N$2,0))</xm:f>
          </x14:formula1>
          <xm:sqref>F24:F25</xm:sqref>
        </x14:dataValidation>
        <x14:dataValidation type="list" allowBlank="1" showInputMessage="1" showErrorMessage="1">
          <x14:formula1>
            <xm:f>INDEX('Drop downs'!$H$3:$N$8,,MATCH($G$23,'Drop downs'!$H$2:$N$2,0))</xm:f>
          </x14:formula1>
          <xm:sqref>G24:G25</xm:sqref>
        </x14:dataValidation>
        <x14:dataValidation type="list" allowBlank="1" showInputMessage="1" showErrorMessage="1">
          <x14:formula1>
            <xm:f>INDEX('Drop downs'!$H$3:$N$8,,MATCH(H23,'Drop downs'!$H$2:$N$2,0))</xm:f>
          </x14:formula1>
          <xm:sqref>H24:DG24</xm:sqref>
        </x14:dataValidation>
        <x14:dataValidation type="list" allowBlank="1" showInputMessage="1" showErrorMessage="1">
          <x14:formula1>
            <xm:f>INDEX('Drop downs'!$H$3:$N$8,,MATCH(H23,'Drop downs'!$H$2:$N$2,0))</xm:f>
          </x14:formula1>
          <xm:sqref>H25:DG25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122"/>
  <sheetViews>
    <sheetView topLeftCell="E13" zoomScale="87" zoomScaleNormal="87" workbookViewId="0">
      <selection activeCell="I28" sqref="I28"/>
    </sheetView>
  </sheetViews>
  <sheetFormatPr defaultColWidth="8.90625" defaultRowHeight="32" customHeight="1" x14ac:dyDescent="0.35"/>
  <cols>
    <col min="1" max="1" width="70.54296875" style="34" customWidth="1"/>
    <col min="2" max="2" width="56.90625" style="34" customWidth="1"/>
    <col min="3" max="3" width="46.90625" style="34" customWidth="1"/>
    <col min="4" max="7" width="56.08984375" style="34" customWidth="1"/>
    <col min="8" max="16" width="8.90625" style="26"/>
    <col min="17" max="17" width="13.36328125" style="26" customWidth="1"/>
    <col min="18" max="184" width="8.90625" style="26"/>
    <col min="185" max="16384" width="8.90625" style="34"/>
  </cols>
  <sheetData>
    <row r="1" spans="1:184" s="15" customFormat="1" ht="58.25" customHeight="1" x14ac:dyDescent="0.35">
      <c r="A1" s="257" t="s">
        <v>304</v>
      </c>
      <c r="B1" s="244"/>
      <c r="C1" s="244"/>
      <c r="D1" s="244"/>
      <c r="E1" s="14"/>
      <c r="F1" s="14"/>
      <c r="G1" s="14"/>
      <c r="H1" s="14"/>
      <c r="I1" s="14"/>
    </row>
    <row r="2" spans="1:184" s="18" customFormat="1" ht="32" customHeight="1" x14ac:dyDescent="0.35">
      <c r="A2" s="16"/>
      <c r="B2" s="16"/>
      <c r="C2" s="16"/>
      <c r="D2" s="16"/>
      <c r="E2" s="16"/>
      <c r="F2" s="16"/>
      <c r="G2" s="16"/>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row>
    <row r="3" spans="1:184" s="21" customFormat="1" ht="32" customHeight="1" x14ac:dyDescent="0.35">
      <c r="A3" s="258" t="s">
        <v>71</v>
      </c>
      <c r="B3" s="259"/>
      <c r="C3" s="259"/>
      <c r="D3" s="259"/>
      <c r="E3" s="260"/>
      <c r="F3" s="19"/>
      <c r="G3" s="19"/>
      <c r="H3" s="17"/>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row>
    <row r="4" spans="1:184" s="21" customFormat="1" ht="32" customHeight="1" x14ac:dyDescent="0.35">
      <c r="A4" s="22" t="s">
        <v>0</v>
      </c>
      <c r="B4" s="85" t="str">
        <f>IF('Key information and summary'!C5 = "", "",'Key information and summary'!C5)</f>
        <v/>
      </c>
      <c r="C4" s="23" t="s">
        <v>111</v>
      </c>
      <c r="D4" s="87">
        <f>SUM(C13:AT13)</f>
        <v>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row>
    <row r="5" spans="1:184" s="21" customFormat="1" ht="32" customHeight="1" x14ac:dyDescent="0.35">
      <c r="A5" s="23" t="s">
        <v>1</v>
      </c>
      <c r="B5" s="86" t="str">
        <f>IF('Key information and summary'!C4 = "","",'Key information and summary'!C4)</f>
        <v/>
      </c>
      <c r="C5" s="22" t="s">
        <v>115</v>
      </c>
      <c r="D5" s="85">
        <f>SUM(C11:AT11)</f>
        <v>0</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row>
    <row r="6" spans="1:184" s="21" customFormat="1" ht="32" customHeight="1" x14ac:dyDescent="0.35">
      <c r="A6" s="24"/>
      <c r="B6" s="24"/>
      <c r="C6" s="25"/>
      <c r="D6" s="25"/>
      <c r="E6" s="26"/>
      <c r="F6" s="26"/>
      <c r="G6" s="26"/>
      <c r="H6" s="26"/>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row>
    <row r="7" spans="1:184" s="29" customFormat="1" ht="32" customHeight="1" thickBot="1" x14ac:dyDescent="0.5">
      <c r="A7" s="261" t="s">
        <v>296</v>
      </c>
      <c r="B7" s="261"/>
      <c r="C7" s="27"/>
      <c r="D7" s="27"/>
      <c r="E7" s="27"/>
      <c r="F7" s="27"/>
      <c r="G7" s="27"/>
      <c r="H7" s="26"/>
      <c r="I7" s="26"/>
      <c r="J7" s="26"/>
      <c r="K7" s="26"/>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row>
    <row r="8" spans="1:184" s="29" customFormat="1" ht="32" customHeight="1" x14ac:dyDescent="0.35">
      <c r="A8" s="262" t="s">
        <v>10</v>
      </c>
      <c r="B8" s="263"/>
      <c r="C8" s="30" t="s">
        <v>2</v>
      </c>
      <c r="D8" s="30" t="s">
        <v>3</v>
      </c>
      <c r="E8" s="30" t="s">
        <v>4</v>
      </c>
      <c r="F8" s="30" t="s">
        <v>5</v>
      </c>
      <c r="G8" s="30" t="s">
        <v>6</v>
      </c>
      <c r="H8" s="26"/>
      <c r="I8" s="26"/>
      <c r="J8" s="26"/>
      <c r="K8" s="26"/>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row>
    <row r="9" spans="1:184" ht="32" customHeight="1" x14ac:dyDescent="0.35">
      <c r="A9" s="31" t="s">
        <v>90</v>
      </c>
      <c r="B9" s="32"/>
      <c r="C9" s="33"/>
      <c r="D9" s="33"/>
      <c r="E9" s="33"/>
      <c r="F9" s="33"/>
      <c r="G9" s="33"/>
    </row>
    <row r="10" spans="1:184" s="37" customFormat="1" ht="32" customHeight="1" x14ac:dyDescent="0.35">
      <c r="A10" s="31" t="s">
        <v>9</v>
      </c>
      <c r="B10" s="35"/>
      <c r="C10" s="36"/>
      <c r="D10" s="36"/>
      <c r="E10" s="36"/>
      <c r="F10" s="36"/>
      <c r="G10" s="3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row>
    <row r="11" spans="1:184" ht="32" customHeight="1" x14ac:dyDescent="0.35">
      <c r="A11" s="38" t="s">
        <v>294</v>
      </c>
      <c r="B11" s="39" t="s">
        <v>87</v>
      </c>
      <c r="C11" s="144"/>
      <c r="D11" s="144"/>
      <c r="E11" s="144"/>
      <c r="F11" s="144"/>
      <c r="G11" s="144"/>
    </row>
    <row r="12" spans="1:184" ht="32" customHeight="1" x14ac:dyDescent="0.35">
      <c r="A12" s="41" t="s">
        <v>120</v>
      </c>
      <c r="B12" s="42"/>
      <c r="C12" s="143">
        <v>5716</v>
      </c>
      <c r="D12" s="143">
        <v>5716</v>
      </c>
      <c r="E12" s="143">
        <v>5716</v>
      </c>
      <c r="F12" s="143">
        <v>5716</v>
      </c>
      <c r="G12" s="143">
        <v>5716</v>
      </c>
    </row>
    <row r="13" spans="1:184" ht="32" customHeight="1" x14ac:dyDescent="0.35">
      <c r="A13" s="43" t="s">
        <v>88</v>
      </c>
      <c r="B13" s="44" t="s">
        <v>49</v>
      </c>
      <c r="C13" s="88">
        <f t="shared" ref="C13:G13" si="0">(C11*C12)</f>
        <v>0</v>
      </c>
      <c r="D13" s="88">
        <f t="shared" si="0"/>
        <v>0</v>
      </c>
      <c r="E13" s="88">
        <f t="shared" si="0"/>
        <v>0</v>
      </c>
      <c r="F13" s="88">
        <f t="shared" si="0"/>
        <v>0</v>
      </c>
      <c r="G13" s="88">
        <f t="shared" si="0"/>
        <v>0</v>
      </c>
    </row>
    <row r="14" spans="1:184" ht="32" customHeight="1" x14ac:dyDescent="0.35">
      <c r="A14" s="43" t="s">
        <v>13</v>
      </c>
      <c r="B14" s="45" t="s">
        <v>11</v>
      </c>
      <c r="C14" s="46"/>
      <c r="D14" s="46"/>
      <c r="E14" s="46"/>
      <c r="F14" s="46"/>
      <c r="G14" s="46"/>
    </row>
    <row r="15" spans="1:184" s="21" customFormat="1" ht="32" customHeight="1" thickBot="1" x14ac:dyDescent="0.5">
      <c r="A15" s="261" t="s">
        <v>166</v>
      </c>
      <c r="B15" s="261"/>
      <c r="C15" s="145"/>
      <c r="D15" s="19"/>
      <c r="E15" s="19"/>
      <c r="F15" s="19"/>
      <c r="G15" s="19"/>
      <c r="H15" s="17"/>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row>
    <row r="16" spans="1:184" s="26" customFormat="1" ht="44.4" customHeight="1" thickBot="1" x14ac:dyDescent="0.4">
      <c r="A16" s="280" t="s">
        <v>169</v>
      </c>
      <c r="B16" s="281"/>
      <c r="C16" s="146" t="s">
        <v>119</v>
      </c>
      <c r="D16" s="282"/>
      <c r="E16" s="283"/>
      <c r="F16" s="147"/>
      <c r="G16" s="147"/>
      <c r="H16" s="20"/>
      <c r="I16" s="20"/>
      <c r="J16" s="20"/>
    </row>
    <row r="17" spans="1:184" s="21" customFormat="1" ht="32" customHeight="1" x14ac:dyDescent="0.35">
      <c r="A17" s="284" t="s">
        <v>114</v>
      </c>
      <c r="B17" s="285"/>
      <c r="C17" s="148"/>
      <c r="D17" s="149"/>
      <c r="E17" s="149"/>
      <c r="F17" s="149"/>
      <c r="G17" s="149"/>
      <c r="H17" s="26"/>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row>
    <row r="18" spans="1:184" s="26" customFormat="1" ht="51" customHeight="1" x14ac:dyDescent="0.35">
      <c r="A18" s="150" t="s">
        <v>293</v>
      </c>
      <c r="B18" s="151" t="s">
        <v>12</v>
      </c>
      <c r="C18" s="89" t="str">
        <f>IFERROR((C17+D4)/C17,"")</f>
        <v/>
      </c>
      <c r="D18" s="152"/>
      <c r="E18" s="152"/>
      <c r="F18" s="152"/>
      <c r="G18" s="152"/>
      <c r="H18" s="20"/>
      <c r="I18" s="20"/>
      <c r="J18" s="20"/>
    </row>
    <row r="19" spans="1:184" ht="32" customHeight="1" thickBot="1" x14ac:dyDescent="0.5">
      <c r="A19" s="261" t="s">
        <v>97</v>
      </c>
      <c r="B19" s="261"/>
      <c r="C19" s="47" t="s">
        <v>2</v>
      </c>
      <c r="D19" s="47" t="s">
        <v>3</v>
      </c>
      <c r="E19" s="47" t="s">
        <v>4</v>
      </c>
      <c r="F19" s="47" t="s">
        <v>5</v>
      </c>
      <c r="G19" s="47" t="s">
        <v>6</v>
      </c>
      <c r="H19" s="20"/>
    </row>
    <row r="20" spans="1:184" s="52" customFormat="1" ht="32" customHeight="1" x14ac:dyDescent="0.35">
      <c r="A20" s="48" t="s">
        <v>161</v>
      </c>
      <c r="B20" s="49"/>
      <c r="C20" s="46"/>
      <c r="D20" s="46"/>
      <c r="E20" s="46"/>
      <c r="F20" s="46"/>
      <c r="G20" s="46"/>
      <c r="H20" s="50"/>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row>
    <row r="21" spans="1:184" s="52" customFormat="1" ht="32" customHeight="1" x14ac:dyDescent="0.35">
      <c r="A21" s="53" t="s">
        <v>170</v>
      </c>
      <c r="B21" s="54"/>
      <c r="C21" s="46"/>
      <c r="D21" s="46"/>
      <c r="E21" s="46"/>
      <c r="F21" s="46"/>
      <c r="G21" s="46"/>
      <c r="H21" s="50"/>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row>
    <row r="22" spans="1:184" ht="32" customHeight="1" x14ac:dyDescent="0.35">
      <c r="A22" s="31" t="s">
        <v>57</v>
      </c>
      <c r="B22" s="55"/>
      <c r="C22" s="56"/>
      <c r="D22" s="56"/>
      <c r="E22" s="56"/>
      <c r="F22" s="56"/>
      <c r="G22" s="56"/>
    </row>
    <row r="23" spans="1:184" s="26" customFormat="1" ht="32" customHeight="1" x14ac:dyDescent="0.35">
      <c r="A23" s="31" t="s">
        <v>171</v>
      </c>
      <c r="B23" s="55"/>
      <c r="C23" s="56"/>
      <c r="D23" s="56"/>
      <c r="E23" s="56"/>
      <c r="F23" s="56"/>
      <c r="G23" s="56"/>
    </row>
    <row r="24" spans="1:184" ht="32" customHeight="1" x14ac:dyDescent="0.35">
      <c r="A24" s="274" t="s">
        <v>254</v>
      </c>
      <c r="B24" s="275"/>
      <c r="C24" s="57"/>
      <c r="D24" s="57"/>
      <c r="E24" s="57"/>
      <c r="F24" s="57"/>
      <c r="G24" s="57"/>
    </row>
    <row r="25" spans="1:184" ht="32" customHeight="1" x14ac:dyDescent="0.35">
      <c r="A25" s="58"/>
      <c r="B25" s="58"/>
      <c r="C25" s="59"/>
      <c r="D25" s="59"/>
      <c r="E25" s="59"/>
      <c r="F25" s="59"/>
      <c r="G25" s="59"/>
    </row>
    <row r="26" spans="1:184" s="26" customFormat="1" ht="32" customHeight="1" thickBot="1" x14ac:dyDescent="0.5">
      <c r="A26" s="60" t="s">
        <v>112</v>
      </c>
      <c r="B26" s="61"/>
      <c r="C26" s="47" t="s">
        <v>2</v>
      </c>
      <c r="D26" s="47" t="s">
        <v>3</v>
      </c>
      <c r="E26" s="47" t="s">
        <v>4</v>
      </c>
      <c r="F26" s="47" t="s">
        <v>5</v>
      </c>
      <c r="G26" s="47" t="s">
        <v>6</v>
      </c>
    </row>
    <row r="27" spans="1:184" s="26" customFormat="1" ht="32" customHeight="1" x14ac:dyDescent="0.35">
      <c r="A27" s="267" t="s">
        <v>105</v>
      </c>
      <c r="B27" s="62" t="s">
        <v>157</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row>
    <row r="28" spans="1:184" s="26" customFormat="1" ht="32" customHeight="1" x14ac:dyDescent="0.35">
      <c r="A28" s="268"/>
      <c r="B28" s="64" t="s">
        <v>156</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row>
    <row r="29" spans="1:184" s="26" customFormat="1" ht="32" customHeight="1" x14ac:dyDescent="0.35">
      <c r="A29" s="269"/>
      <c r="B29" s="64" t="s">
        <v>156</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row>
    <row r="30" spans="1:184" s="26" customFormat="1" ht="32" customHeight="1" x14ac:dyDescent="0.35">
      <c r="A30" s="65" t="s">
        <v>100</v>
      </c>
      <c r="B30" s="66" t="s">
        <v>14</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row>
    <row r="31" spans="1:184" ht="198" customHeight="1" x14ac:dyDescent="0.35">
      <c r="A31" s="68" t="s">
        <v>158</v>
      </c>
      <c r="B31" s="62" t="s">
        <v>292</v>
      </c>
      <c r="C31" s="67"/>
      <c r="D31" s="67"/>
      <c r="E31" s="67"/>
      <c r="F31" s="67"/>
      <c r="G31" s="67"/>
    </row>
    <row r="32" spans="1:184" ht="32" customHeight="1" x14ac:dyDescent="0.35">
      <c r="A32" s="270" t="s">
        <v>106</v>
      </c>
      <c r="B32" s="271"/>
      <c r="C32" s="67"/>
      <c r="D32" s="67"/>
      <c r="E32" s="67"/>
      <c r="F32" s="67"/>
      <c r="G32" s="67"/>
    </row>
    <row r="33" spans="1:184" s="26" customFormat="1" ht="32" customHeight="1" thickBot="1" x14ac:dyDescent="0.5">
      <c r="A33" s="279" t="s">
        <v>104</v>
      </c>
      <c r="B33" s="279"/>
      <c r="C33" s="279"/>
      <c r="D33" s="279"/>
      <c r="E33" s="69"/>
      <c r="F33" s="69"/>
      <c r="G33" s="69"/>
    </row>
    <row r="34" spans="1:184" s="26" customFormat="1" ht="131" customHeight="1" x14ac:dyDescent="0.35">
      <c r="A34" s="276" t="s">
        <v>307</v>
      </c>
      <c r="B34" s="277"/>
      <c r="C34" s="70" t="s">
        <v>7</v>
      </c>
      <c r="D34" s="70"/>
      <c r="E34" s="70"/>
      <c r="F34" s="70"/>
      <c r="G34" s="70"/>
    </row>
    <row r="35" spans="1:184" s="26" customFormat="1" ht="54" customHeight="1" x14ac:dyDescent="0.35">
      <c r="A35" s="270" t="s">
        <v>98</v>
      </c>
      <c r="B35" s="278"/>
      <c r="C35" s="71"/>
      <c r="D35" s="71"/>
      <c r="E35" s="71"/>
      <c r="F35" s="71"/>
      <c r="G35" s="71"/>
    </row>
    <row r="36" spans="1:184" s="26" customFormat="1" ht="32" customHeight="1" x14ac:dyDescent="0.35">
      <c r="A36" s="72"/>
      <c r="B36" s="73"/>
      <c r="C36" s="74"/>
      <c r="D36" s="74"/>
      <c r="E36" s="75"/>
      <c r="F36" s="75"/>
      <c r="G36" s="7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row>
    <row r="37" spans="1:184" s="79" customFormat="1" ht="32" customHeight="1" thickBot="1" x14ac:dyDescent="0.4">
      <c r="A37" s="272" t="s">
        <v>113</v>
      </c>
      <c r="B37" s="273"/>
      <c r="C37" s="77" t="s">
        <v>2</v>
      </c>
      <c r="D37" s="77" t="s">
        <v>3</v>
      </c>
      <c r="E37" s="77" t="s">
        <v>4</v>
      </c>
      <c r="F37" s="77" t="s">
        <v>5</v>
      </c>
      <c r="G37" s="77" t="s">
        <v>6</v>
      </c>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row>
    <row r="38" spans="1:184" s="81" customFormat="1" ht="32" customHeight="1" x14ac:dyDescent="0.35">
      <c r="A38" s="264" t="s">
        <v>165</v>
      </c>
      <c r="B38" s="265"/>
      <c r="C38" s="80"/>
      <c r="D38" s="80"/>
      <c r="E38" s="80"/>
      <c r="F38" s="80"/>
      <c r="G38" s="8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row>
    <row r="39" spans="1:184" s="81" customFormat="1" ht="32" customHeight="1" x14ac:dyDescent="0.35">
      <c r="A39" s="264" t="s">
        <v>164</v>
      </c>
      <c r="B39" s="265"/>
      <c r="C39" s="80"/>
      <c r="D39" s="80"/>
      <c r="E39" s="80"/>
      <c r="F39" s="80"/>
      <c r="G39" s="8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row>
    <row r="40" spans="1:184" s="26" customFormat="1" ht="32" customHeight="1" x14ac:dyDescent="0.35">
      <c r="A40" s="72"/>
      <c r="B40" s="73"/>
      <c r="C40" s="74"/>
      <c r="D40" s="74"/>
      <c r="E40" s="75"/>
      <c r="F40" s="75"/>
      <c r="G40" s="76"/>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row>
    <row r="41" spans="1:184" s="29" customFormat="1" ht="32" customHeight="1" thickBot="1" x14ac:dyDescent="0.4">
      <c r="A41" s="82" t="s">
        <v>89</v>
      </c>
      <c r="B41" s="69"/>
      <c r="C41" s="47" t="s">
        <v>2</v>
      </c>
      <c r="D41" s="47" t="s">
        <v>3</v>
      </c>
      <c r="E41" s="47" t="s">
        <v>4</v>
      </c>
      <c r="F41" s="47" t="s">
        <v>5</v>
      </c>
      <c r="G41" s="47" t="s">
        <v>6</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row>
    <row r="42" spans="1:184" ht="52.25" customHeight="1" x14ac:dyDescent="0.35">
      <c r="A42" s="83" t="s">
        <v>308</v>
      </c>
      <c r="B42" s="84" t="s">
        <v>163</v>
      </c>
      <c r="C42" s="71"/>
      <c r="D42" s="71"/>
      <c r="E42" s="71"/>
      <c r="F42" s="71"/>
      <c r="G42" s="71"/>
    </row>
    <row r="43" spans="1:184" s="20" customFormat="1" ht="32" customHeight="1" x14ac:dyDescent="0.35"/>
    <row r="44" spans="1:184" s="20" customFormat="1" ht="32" customHeight="1" x14ac:dyDescent="0.35"/>
    <row r="45" spans="1:184" s="20" customFormat="1" ht="32" customHeight="1" x14ac:dyDescent="0.35"/>
    <row r="46" spans="1:184" s="20" customFormat="1" ht="32" customHeight="1" x14ac:dyDescent="0.35"/>
    <row r="47" spans="1:184" s="20" customFormat="1" ht="32" customHeight="1" x14ac:dyDescent="0.35"/>
    <row r="48" spans="1:184" s="20" customFormat="1" ht="32" customHeight="1" x14ac:dyDescent="0.35"/>
    <row r="49" s="20" customFormat="1" ht="32" customHeight="1" x14ac:dyDescent="0.35"/>
    <row r="50" s="20" customFormat="1" ht="32" customHeight="1" x14ac:dyDescent="0.35"/>
    <row r="51" s="20" customFormat="1" ht="32" customHeight="1" x14ac:dyDescent="0.35"/>
    <row r="52" s="20" customFormat="1" ht="32" customHeight="1" x14ac:dyDescent="0.35"/>
    <row r="53" s="20" customFormat="1" ht="32" customHeight="1" x14ac:dyDescent="0.35"/>
    <row r="54" s="20" customFormat="1" ht="32" customHeight="1" x14ac:dyDescent="0.35"/>
    <row r="55" s="20" customFormat="1" ht="32" customHeight="1" x14ac:dyDescent="0.35"/>
    <row r="56" s="20" customFormat="1" ht="32" customHeight="1" x14ac:dyDescent="0.35"/>
    <row r="57" s="20" customFormat="1" ht="32" customHeight="1" x14ac:dyDescent="0.35"/>
    <row r="58" s="20" customFormat="1" ht="32" customHeight="1" x14ac:dyDescent="0.35"/>
    <row r="59" s="20" customFormat="1" ht="32" customHeight="1" x14ac:dyDescent="0.35"/>
    <row r="60" s="20" customFormat="1" ht="32" customHeight="1" x14ac:dyDescent="0.35"/>
    <row r="61" s="20" customFormat="1" ht="32" customHeight="1" x14ac:dyDescent="0.35"/>
    <row r="62" s="20" customFormat="1" ht="32" customHeight="1" x14ac:dyDescent="0.35"/>
    <row r="63" s="20" customFormat="1" ht="32" customHeight="1" x14ac:dyDescent="0.35"/>
    <row r="64" s="20" customFormat="1" ht="32" customHeight="1" x14ac:dyDescent="0.35"/>
    <row r="65" s="20" customFormat="1" ht="32" customHeight="1" x14ac:dyDescent="0.35"/>
    <row r="66" s="20" customFormat="1" ht="32" customHeight="1" x14ac:dyDescent="0.35"/>
    <row r="67" s="20" customFormat="1" ht="32" customHeight="1" x14ac:dyDescent="0.35"/>
    <row r="68" s="20" customFormat="1" ht="32" customHeight="1" x14ac:dyDescent="0.35"/>
    <row r="69" s="20" customFormat="1" ht="32" customHeight="1" x14ac:dyDescent="0.35"/>
    <row r="70" s="20" customFormat="1" ht="32" customHeight="1" x14ac:dyDescent="0.35"/>
    <row r="71" s="20" customFormat="1" ht="32" customHeight="1" x14ac:dyDescent="0.35"/>
    <row r="72" s="20" customFormat="1" ht="32" customHeight="1" x14ac:dyDescent="0.35"/>
    <row r="73" s="20" customFormat="1" ht="32" customHeight="1" x14ac:dyDescent="0.35"/>
    <row r="74" s="20" customFormat="1" ht="32" customHeight="1" x14ac:dyDescent="0.35"/>
    <row r="75" s="20" customFormat="1" ht="32" customHeight="1" x14ac:dyDescent="0.35"/>
    <row r="76" s="20" customFormat="1" ht="32" customHeight="1" x14ac:dyDescent="0.35"/>
    <row r="77" s="20" customFormat="1" ht="32" customHeight="1" x14ac:dyDescent="0.35"/>
    <row r="78" s="20" customFormat="1" ht="32" customHeight="1" x14ac:dyDescent="0.35"/>
    <row r="79" s="20" customFormat="1" ht="32" customHeight="1" x14ac:dyDescent="0.35"/>
    <row r="80" s="20" customFormat="1" ht="32" customHeight="1" x14ac:dyDescent="0.35"/>
    <row r="81" spans="8:184" s="20" customFormat="1" ht="32" customHeight="1" x14ac:dyDescent="0.35"/>
    <row r="82" spans="8:184" s="20" customFormat="1" ht="32" customHeight="1" x14ac:dyDescent="0.35"/>
    <row r="83" spans="8:184" s="20" customFormat="1" ht="32" customHeight="1" x14ac:dyDescent="0.35"/>
    <row r="84" spans="8:184" s="20" customFormat="1" ht="32" customHeight="1" x14ac:dyDescent="0.35"/>
    <row r="85" spans="8:184" s="20" customFormat="1" ht="32" customHeight="1" x14ac:dyDescent="0.35"/>
    <row r="86" spans="8:184" s="20" customFormat="1" ht="32" customHeight="1" x14ac:dyDescent="0.35"/>
    <row r="87" spans="8:184" s="21" customFormat="1" ht="32" customHeight="1" x14ac:dyDescent="0.35">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row>
    <row r="88" spans="8:184" s="21" customFormat="1" ht="32" customHeight="1" x14ac:dyDescent="0.35">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row>
    <row r="89" spans="8:184" s="21" customFormat="1" ht="32" customHeight="1" x14ac:dyDescent="0.35">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row>
    <row r="90" spans="8:184" s="21" customFormat="1" ht="32" customHeight="1" x14ac:dyDescent="0.35">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row>
    <row r="91" spans="8:184" s="21" customFormat="1" ht="32" customHeight="1" x14ac:dyDescent="0.35">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row>
    <row r="92" spans="8:184" s="21" customFormat="1" ht="32" customHeight="1" x14ac:dyDescent="0.35">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row>
    <row r="93" spans="8:184" s="21" customFormat="1" ht="32" customHeight="1" x14ac:dyDescent="0.35">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row>
    <row r="94" spans="8:184" s="21" customFormat="1" ht="32" customHeight="1" x14ac:dyDescent="0.35">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row>
    <row r="95" spans="8:184" s="21" customFormat="1" ht="32" customHeight="1" x14ac:dyDescent="0.35">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row>
    <row r="96" spans="8:184" s="21" customFormat="1" ht="32" customHeight="1" x14ac:dyDescent="0.35">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row>
    <row r="97" spans="8:184" s="21" customFormat="1" ht="32" customHeight="1" x14ac:dyDescent="0.35">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row>
    <row r="98" spans="8:184" s="21" customFormat="1" ht="32" customHeight="1" x14ac:dyDescent="0.35">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row>
    <row r="99" spans="8:184" s="21" customFormat="1" ht="32" customHeight="1" x14ac:dyDescent="0.35">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row>
    <row r="100" spans="8:184" s="21" customFormat="1" ht="32" customHeight="1" x14ac:dyDescent="0.35">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row>
    <row r="101" spans="8:184" s="21" customFormat="1" ht="32" customHeight="1" x14ac:dyDescent="0.35">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row>
    <row r="102" spans="8:184" s="21" customFormat="1" ht="32" customHeight="1" x14ac:dyDescent="0.3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row>
    <row r="103" spans="8:184" s="21" customFormat="1" ht="32" customHeight="1" x14ac:dyDescent="0.3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row>
    <row r="104" spans="8:184" s="21" customFormat="1" ht="32" customHeight="1" x14ac:dyDescent="0.3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row>
    <row r="105" spans="8:184" s="21" customFormat="1" ht="32" customHeight="1" x14ac:dyDescent="0.3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row>
    <row r="106" spans="8:184" s="21" customFormat="1" ht="32" customHeight="1" x14ac:dyDescent="0.3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row>
    <row r="107" spans="8:184" s="21" customFormat="1" ht="32" customHeight="1" x14ac:dyDescent="0.3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row>
    <row r="108" spans="8:184" s="21" customFormat="1" ht="32" customHeight="1" x14ac:dyDescent="0.3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row>
    <row r="109" spans="8:184" s="21" customFormat="1" ht="32" customHeight="1" x14ac:dyDescent="0.35">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row>
    <row r="110" spans="8:184" s="21" customFormat="1" ht="32" customHeight="1" x14ac:dyDescent="0.35">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row>
    <row r="111" spans="8:184" s="21" customFormat="1" ht="32" customHeight="1" x14ac:dyDescent="0.35">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row>
    <row r="112" spans="8:184" s="21" customFormat="1" ht="32" customHeight="1" x14ac:dyDescent="0.35">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row>
    <row r="113" spans="8:184" s="21" customFormat="1" ht="32" customHeight="1" x14ac:dyDescent="0.35">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row>
    <row r="114" spans="8:184" s="21" customFormat="1" ht="32" customHeight="1" x14ac:dyDescent="0.35">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row>
    <row r="115" spans="8:184" s="21" customFormat="1" ht="32" customHeight="1" x14ac:dyDescent="0.35">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row>
    <row r="116" spans="8:184" s="21" customFormat="1" ht="32" customHeight="1" x14ac:dyDescent="0.35">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row>
    <row r="117" spans="8:184" s="21" customFormat="1" ht="32" customHeight="1" x14ac:dyDescent="0.35">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row>
    <row r="118" spans="8:184" s="21" customFormat="1" ht="32" customHeight="1" x14ac:dyDescent="0.35">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row>
    <row r="119" spans="8:184" s="21" customFormat="1" ht="32" customHeight="1" x14ac:dyDescent="0.35">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row>
    <row r="120" spans="8:184" s="21" customFormat="1" ht="32" customHeight="1" x14ac:dyDescent="0.35">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row>
    <row r="121" spans="8:184" s="21" customFormat="1" ht="32" customHeight="1" x14ac:dyDescent="0.35">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row>
    <row r="122" spans="8:184" s="21" customFormat="1" ht="32" customHeight="1" x14ac:dyDescent="0.35">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row>
  </sheetData>
  <sheetProtection sheet="1" objects="1" scenarios="1" insertColumns="0" insertRows="0"/>
  <mergeCells count="18">
    <mergeCell ref="A1:D1"/>
    <mergeCell ref="A3:E3"/>
    <mergeCell ref="A7:B7"/>
    <mergeCell ref="A8:B8"/>
    <mergeCell ref="A19:B19"/>
    <mergeCell ref="A15:B15"/>
    <mergeCell ref="A16:B16"/>
    <mergeCell ref="D16:E16"/>
    <mergeCell ref="A17:B17"/>
    <mergeCell ref="A24:B24"/>
    <mergeCell ref="A38:B38"/>
    <mergeCell ref="A39:B39"/>
    <mergeCell ref="A27:A29"/>
    <mergeCell ref="A32:B32"/>
    <mergeCell ref="A33:D33"/>
    <mergeCell ref="A34:B34"/>
    <mergeCell ref="A35:B35"/>
    <mergeCell ref="A37:B37"/>
  </mergeCells>
  <dataValidations count="6">
    <dataValidation type="list" allowBlank="1" showInputMessage="1" showErrorMessage="1" sqref="C38:G38">
      <formula1>"NA, Yes we have NZQA approval, NZQA is processing our application, We haven't applied for NZQA approval yet"</formula1>
    </dataValidation>
    <dataValidation type="list" allowBlank="1" showInputMessage="1" showErrorMessage="1" sqref="C39:G39">
      <formula1>"NA, Yes we have TEC approval, TEC is processing our application, We haven't applied for TEC approval yet"</formula1>
    </dataValidation>
    <dataValidation type="list" allowBlank="1" showInputMessage="1" showErrorMessage="1" sqref="C14:G14">
      <formula1>"This year only, Ongoing additional funding"</formula1>
    </dataValidation>
    <dataValidation errorStyle="information" allowBlank="1" showInputMessage="1" showErrorMessage="1" errorTitle="Only complete if over 10%" error="Only complete this field if you are requesting an increase of more than 10% of your funding for this fund." sqref="C42"/>
    <dataValidation type="list" allowBlank="1" showInputMessage="1" showErrorMessage="1" sqref="C35 C32">
      <formula1>"Yes, no"</formula1>
    </dataValidation>
    <dataValidation type="list" errorStyle="warning" allowBlank="1" showInputMessage="1" showErrorMessage="1" errorTitle="Do not leave blank" error="Do not leave blank" sqref="C30:DD30">
      <formula1>"By responding to employer or industry need, By responding to community, regional need, By responding to both, Doesn't respond to a specific need but does fit a target growth area"</formula1>
    </dataValidation>
  </dataValidations>
  <hyperlinks>
    <hyperlink ref="B11" r:id="rId1"/>
    <hyperlink ref="C16" r:id="rId2"/>
  </hyperlinks>
  <pageMargins left="0.7" right="0.7" top="0.75" bottom="0.75" header="0.3" footer="0.3"/>
  <pageSetup paperSize="8" orientation="landscape"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downs'!$F$3:$F$18</xm:f>
          </x14:formula1>
          <xm:sqref>C20:G21</xm:sqref>
        </x14:dataValidation>
        <x14:dataValidation type="list" allowBlank="1" showInputMessage="1" showErrorMessage="1">
          <x14:formula1>
            <xm:f>'Drop downs'!$G$3:$G$76</xm:f>
          </x14:formula1>
          <xm:sqref>C22:G23</xm:sqref>
        </x14:dataValidation>
        <x14:dataValidation type="list" allowBlank="1" showInputMessage="1" showErrorMessage="1">
          <x14:formula1>
            <xm:f>'Drop downs'!$D$2:$D$9</xm:f>
          </x14:formula1>
          <xm:sqref>C10:G10</xm:sqref>
        </x14:dataValidation>
        <x14:dataValidation type="list" allowBlank="1" showInputMessage="1" showErrorMessage="1">
          <x14:formula1>
            <xm:f>'Drop downs'!$H$2:$N$2</xm:f>
          </x14:formula1>
          <xm:sqref>C27:DD27</xm:sqref>
        </x14:dataValidation>
        <x14:dataValidation type="list" allowBlank="1" showInputMessage="1" showErrorMessage="1">
          <x14:formula1>
            <xm:f>INDEX('Drop downs'!$H$3:$N$8,,MATCH($C$27,'Drop downs'!$H$2:$N$2,0))</xm:f>
          </x14:formula1>
          <xm:sqref>C28:C29</xm:sqref>
        </x14:dataValidation>
        <x14:dataValidation type="list" allowBlank="1" showInputMessage="1" showErrorMessage="1">
          <x14:formula1>
            <xm:f>INDEX('Drop downs'!$H$3:$N$8,,MATCH($D$27,'Drop downs'!$H$2:$N$2,0))</xm:f>
          </x14:formula1>
          <xm:sqref>D28:D29</xm:sqref>
        </x14:dataValidation>
        <x14:dataValidation type="list" allowBlank="1" showInputMessage="1" showErrorMessage="1">
          <x14:formula1>
            <xm:f>INDEX('Drop downs'!$H$3:$N$8,,MATCH($E$27,'Drop downs'!$H$2:$N$2,0))</xm:f>
          </x14:formula1>
          <xm:sqref>E28:E29</xm:sqref>
        </x14:dataValidation>
        <x14:dataValidation type="list" allowBlank="1" showInputMessage="1" showErrorMessage="1">
          <x14:formula1>
            <xm:f>INDEX('Drop downs'!$H$3:$N$8,,MATCH($F$27,'Drop downs'!$H$2:$N$2,0))</xm:f>
          </x14:formula1>
          <xm:sqref>F28:F29</xm:sqref>
        </x14:dataValidation>
        <x14:dataValidation type="list" allowBlank="1" showInputMessage="1" showErrorMessage="1">
          <x14:formula1>
            <xm:f>INDEX('Drop downs'!$H$3:$N$8,,MATCH($G$27,'Drop downs'!$H$2:$N$2,0))</xm:f>
          </x14:formula1>
          <xm:sqref>G28:G29</xm:sqref>
        </x14:dataValidation>
        <x14:dataValidation type="list" allowBlank="1" showInputMessage="1" showErrorMessage="1">
          <x14:formula1>
            <xm:f>INDEX('Drop downs'!$H$3:$N$8,,MATCH(H27,'Drop downs'!$H$2:$N$2,0))</xm:f>
          </x14:formula1>
          <xm:sqref>H28:DD28</xm:sqref>
        </x14:dataValidation>
        <x14:dataValidation type="list" allowBlank="1" showInputMessage="1" showErrorMessage="1">
          <x14:formula1>
            <xm:f>INDEX('Drop downs'!$H$3:$N$8,,MATCH(H27,'Drop downs'!$H$2:$N$2,0))</xm:f>
          </x14:formula1>
          <xm:sqref>H29:DD29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H1" workbookViewId="0">
      <selection activeCell="J19" sqref="J19"/>
    </sheetView>
  </sheetViews>
  <sheetFormatPr defaultRowHeight="14.5" x14ac:dyDescent="0.35"/>
  <cols>
    <col min="1" max="1" width="23.36328125" bestFit="1" customWidth="1"/>
    <col min="5" max="5" width="49" customWidth="1"/>
    <col min="6" max="6" width="31.54296875" customWidth="1"/>
    <col min="7" max="7" width="35.08984375" bestFit="1" customWidth="1"/>
    <col min="8" max="8" width="18.6328125" customWidth="1"/>
    <col min="9" max="14" width="30.54296875" customWidth="1"/>
  </cols>
  <sheetData>
    <row r="1" spans="1:14" ht="14.4" customHeight="1" x14ac:dyDescent="0.35">
      <c r="A1" t="s">
        <v>19</v>
      </c>
      <c r="B1">
        <v>1</v>
      </c>
      <c r="C1" t="s">
        <v>20</v>
      </c>
      <c r="D1" s="3" t="s">
        <v>21</v>
      </c>
      <c r="E1" t="s">
        <v>22</v>
      </c>
      <c r="F1" s="9" t="s">
        <v>99</v>
      </c>
      <c r="G1" s="1" t="s">
        <v>75</v>
      </c>
      <c r="H1" t="s">
        <v>124</v>
      </c>
    </row>
    <row r="2" spans="1:14" ht="43.5" x14ac:dyDescent="0.35">
      <c r="B2">
        <v>2</v>
      </c>
      <c r="C2" t="s">
        <v>23</v>
      </c>
      <c r="D2" s="2" t="s">
        <v>34</v>
      </c>
      <c r="E2" t="s">
        <v>25</v>
      </c>
      <c r="F2" t="s">
        <v>168</v>
      </c>
      <c r="G2" t="s">
        <v>172</v>
      </c>
      <c r="H2" s="5" t="s">
        <v>34</v>
      </c>
      <c r="I2" s="5" t="s">
        <v>285</v>
      </c>
      <c r="J2" s="5" t="s">
        <v>125</v>
      </c>
      <c r="K2" s="5" t="s">
        <v>167</v>
      </c>
      <c r="L2" s="5" t="s">
        <v>126</v>
      </c>
      <c r="M2" s="5" t="s">
        <v>127</v>
      </c>
      <c r="N2" s="5" t="s">
        <v>128</v>
      </c>
    </row>
    <row r="3" spans="1:14" ht="14.4" customHeight="1" x14ac:dyDescent="0.35">
      <c r="A3" t="s">
        <v>26</v>
      </c>
      <c r="B3">
        <v>3</v>
      </c>
      <c r="C3" t="s">
        <v>27</v>
      </c>
      <c r="D3" t="s">
        <v>24</v>
      </c>
      <c r="E3" t="s">
        <v>15</v>
      </c>
      <c r="F3" s="2" t="s">
        <v>76</v>
      </c>
      <c r="G3" s="2" t="s">
        <v>76</v>
      </c>
      <c r="H3" s="10"/>
      <c r="I3" s="11" t="s">
        <v>249</v>
      </c>
      <c r="J3" s="12" t="s">
        <v>34</v>
      </c>
      <c r="K3" s="12" t="s">
        <v>34</v>
      </c>
      <c r="L3" s="12" t="s">
        <v>34</v>
      </c>
      <c r="M3" s="12" t="s">
        <v>34</v>
      </c>
      <c r="N3" s="12" t="s">
        <v>34</v>
      </c>
    </row>
    <row r="4" spans="1:14" ht="43.5" x14ac:dyDescent="0.35">
      <c r="A4" t="s">
        <v>29</v>
      </c>
      <c r="B4">
        <v>4</v>
      </c>
      <c r="C4" t="s">
        <v>30</v>
      </c>
      <c r="D4" t="s">
        <v>28</v>
      </c>
      <c r="E4" t="s">
        <v>32</v>
      </c>
      <c r="F4" s="8" t="s">
        <v>141</v>
      </c>
      <c r="G4" t="s">
        <v>173</v>
      </c>
      <c r="H4" s="10"/>
      <c r="I4" s="11" t="s">
        <v>250</v>
      </c>
      <c r="J4" s="12" t="s">
        <v>129</v>
      </c>
      <c r="K4" s="12" t="s">
        <v>130</v>
      </c>
      <c r="L4" s="13" t="s">
        <v>131</v>
      </c>
      <c r="M4" s="13" t="s">
        <v>132</v>
      </c>
      <c r="N4" s="13" t="s">
        <v>133</v>
      </c>
    </row>
    <row r="5" spans="1:14" ht="43.5" x14ac:dyDescent="0.35">
      <c r="A5" t="s">
        <v>33</v>
      </c>
      <c r="B5" t="s">
        <v>34</v>
      </c>
      <c r="C5" t="s">
        <v>34</v>
      </c>
      <c r="D5" t="s">
        <v>31</v>
      </c>
      <c r="E5" t="s">
        <v>36</v>
      </c>
      <c r="F5" s="8" t="s">
        <v>142</v>
      </c>
      <c r="G5" t="s">
        <v>174</v>
      </c>
      <c r="H5" s="10"/>
      <c r="I5" s="11" t="s">
        <v>251</v>
      </c>
      <c r="J5" s="12" t="s">
        <v>134</v>
      </c>
      <c r="K5" s="12" t="s">
        <v>135</v>
      </c>
      <c r="L5" s="12" t="s">
        <v>140</v>
      </c>
      <c r="M5" s="12"/>
      <c r="N5" s="12" t="s">
        <v>136</v>
      </c>
    </row>
    <row r="6" spans="1:14" ht="29" customHeight="1" x14ac:dyDescent="0.35">
      <c r="A6" t="s">
        <v>37</v>
      </c>
      <c r="D6" t="s">
        <v>35</v>
      </c>
      <c r="E6" t="s">
        <v>39</v>
      </c>
      <c r="F6" s="8" t="s">
        <v>101</v>
      </c>
      <c r="G6" t="s">
        <v>175</v>
      </c>
      <c r="H6" s="10"/>
      <c r="I6" s="11" t="s">
        <v>252</v>
      </c>
      <c r="J6" s="12" t="s">
        <v>137</v>
      </c>
      <c r="K6" s="12" t="s">
        <v>138</v>
      </c>
      <c r="L6" s="12"/>
      <c r="M6" s="12"/>
      <c r="N6" s="12" t="s">
        <v>139</v>
      </c>
    </row>
    <row r="7" spans="1:14" ht="29" x14ac:dyDescent="0.35">
      <c r="A7" t="s">
        <v>34</v>
      </c>
      <c r="D7" t="s">
        <v>38</v>
      </c>
      <c r="E7" t="s">
        <v>40</v>
      </c>
      <c r="F7" s="8" t="s">
        <v>143</v>
      </c>
      <c r="G7" t="s">
        <v>176</v>
      </c>
      <c r="H7" s="10"/>
      <c r="I7" s="12"/>
      <c r="J7" s="12"/>
      <c r="K7" s="12" t="s">
        <v>137</v>
      </c>
      <c r="L7" s="10"/>
      <c r="M7" s="10"/>
      <c r="N7" s="12"/>
    </row>
    <row r="8" spans="1:14" x14ac:dyDescent="0.35">
      <c r="D8" t="s">
        <v>18</v>
      </c>
      <c r="F8" s="8" t="s">
        <v>144</v>
      </c>
      <c r="G8" t="s">
        <v>177</v>
      </c>
      <c r="H8" s="10"/>
      <c r="I8" s="12"/>
      <c r="J8" s="12"/>
      <c r="K8" s="10"/>
      <c r="L8" s="12"/>
      <c r="M8" s="12"/>
      <c r="N8" s="12"/>
    </row>
    <row r="9" spans="1:14" x14ac:dyDescent="0.35">
      <c r="A9" t="s">
        <v>41</v>
      </c>
      <c r="D9" t="s">
        <v>146</v>
      </c>
      <c r="F9" s="8" t="s">
        <v>145</v>
      </c>
      <c r="G9" t="s">
        <v>178</v>
      </c>
      <c r="I9" s="7"/>
      <c r="K9" s="6"/>
    </row>
    <row r="10" spans="1:14" x14ac:dyDescent="0.35">
      <c r="A10" t="s">
        <v>42</v>
      </c>
      <c r="D10" t="s">
        <v>148</v>
      </c>
      <c r="F10" s="8" t="s">
        <v>147</v>
      </c>
      <c r="G10" t="s">
        <v>179</v>
      </c>
      <c r="I10" s="6"/>
      <c r="N10" s="6"/>
    </row>
    <row r="11" spans="1:14" x14ac:dyDescent="0.35">
      <c r="A11" t="s">
        <v>44</v>
      </c>
      <c r="D11" t="s">
        <v>17</v>
      </c>
      <c r="F11" s="8" t="s">
        <v>149</v>
      </c>
      <c r="G11" t="s">
        <v>180</v>
      </c>
    </row>
    <row r="12" spans="1:14" x14ac:dyDescent="0.35">
      <c r="A12" t="s">
        <v>46</v>
      </c>
      <c r="D12" t="s">
        <v>43</v>
      </c>
      <c r="F12" s="8" t="s">
        <v>102</v>
      </c>
      <c r="G12" t="s">
        <v>181</v>
      </c>
    </row>
    <row r="13" spans="1:14" ht="14.4" customHeight="1" x14ac:dyDescent="0.35">
      <c r="A13" t="s">
        <v>47</v>
      </c>
      <c r="D13" t="s">
        <v>45</v>
      </c>
      <c r="F13" s="8" t="s">
        <v>150</v>
      </c>
      <c r="G13" t="s">
        <v>182</v>
      </c>
    </row>
    <row r="14" spans="1:14" x14ac:dyDescent="0.35">
      <c r="F14" s="8" t="s">
        <v>151</v>
      </c>
      <c r="G14" t="s">
        <v>183</v>
      </c>
    </row>
    <row r="15" spans="1:14" x14ac:dyDescent="0.35">
      <c r="F15" s="8" t="s">
        <v>152</v>
      </c>
      <c r="G15" t="s">
        <v>184</v>
      </c>
    </row>
    <row r="16" spans="1:14" x14ac:dyDescent="0.35">
      <c r="F16" s="8" t="s">
        <v>153</v>
      </c>
      <c r="G16" t="s">
        <v>185</v>
      </c>
    </row>
    <row r="17" spans="6:7" x14ac:dyDescent="0.35">
      <c r="F17" s="8" t="s">
        <v>154</v>
      </c>
      <c r="G17" t="s">
        <v>186</v>
      </c>
    </row>
    <row r="18" spans="6:7" x14ac:dyDescent="0.35">
      <c r="F18" s="8" t="s">
        <v>155</v>
      </c>
      <c r="G18" t="s">
        <v>187</v>
      </c>
    </row>
    <row r="19" spans="6:7" x14ac:dyDescent="0.35">
      <c r="G19" t="s">
        <v>188</v>
      </c>
    </row>
    <row r="20" spans="6:7" x14ac:dyDescent="0.35">
      <c r="G20" t="s">
        <v>189</v>
      </c>
    </row>
    <row r="21" spans="6:7" x14ac:dyDescent="0.35">
      <c r="F21" s="4"/>
      <c r="G21" t="s">
        <v>190</v>
      </c>
    </row>
    <row r="22" spans="6:7" x14ac:dyDescent="0.35">
      <c r="G22" t="s">
        <v>191</v>
      </c>
    </row>
    <row r="23" spans="6:7" x14ac:dyDescent="0.35">
      <c r="G23" t="s">
        <v>192</v>
      </c>
    </row>
    <row r="24" spans="6:7" x14ac:dyDescent="0.35">
      <c r="G24" t="s">
        <v>193</v>
      </c>
    </row>
    <row r="25" spans="6:7" x14ac:dyDescent="0.35">
      <c r="G25" t="s">
        <v>194</v>
      </c>
    </row>
    <row r="26" spans="6:7" x14ac:dyDescent="0.35">
      <c r="G26" t="s">
        <v>195</v>
      </c>
    </row>
    <row r="27" spans="6:7" x14ac:dyDescent="0.35">
      <c r="G27" t="s">
        <v>196</v>
      </c>
    </row>
    <row r="28" spans="6:7" x14ac:dyDescent="0.35">
      <c r="G28" t="s">
        <v>197</v>
      </c>
    </row>
    <row r="29" spans="6:7" x14ac:dyDescent="0.35">
      <c r="G29" t="s">
        <v>198</v>
      </c>
    </row>
    <row r="30" spans="6:7" x14ac:dyDescent="0.35">
      <c r="G30" t="s">
        <v>199</v>
      </c>
    </row>
    <row r="31" spans="6:7" x14ac:dyDescent="0.35">
      <c r="G31" t="s">
        <v>200</v>
      </c>
    </row>
    <row r="32" spans="6:7" x14ac:dyDescent="0.35">
      <c r="G32" t="s">
        <v>201</v>
      </c>
    </row>
    <row r="33" spans="7:7" x14ac:dyDescent="0.35">
      <c r="G33" t="s">
        <v>202</v>
      </c>
    </row>
    <row r="34" spans="7:7" x14ac:dyDescent="0.35">
      <c r="G34" t="s">
        <v>48</v>
      </c>
    </row>
    <row r="35" spans="7:7" x14ac:dyDescent="0.35">
      <c r="G35" t="s">
        <v>203</v>
      </c>
    </row>
    <row r="36" spans="7:7" x14ac:dyDescent="0.35">
      <c r="G36" t="s">
        <v>204</v>
      </c>
    </row>
    <row r="37" spans="7:7" x14ac:dyDescent="0.35">
      <c r="G37" t="s">
        <v>205</v>
      </c>
    </row>
    <row r="38" spans="7:7" x14ac:dyDescent="0.35">
      <c r="G38" t="s">
        <v>206</v>
      </c>
    </row>
    <row r="39" spans="7:7" x14ac:dyDescent="0.35">
      <c r="G39" t="s">
        <v>207</v>
      </c>
    </row>
    <row r="40" spans="7:7" x14ac:dyDescent="0.35">
      <c r="G40" t="s">
        <v>208</v>
      </c>
    </row>
    <row r="41" spans="7:7" x14ac:dyDescent="0.35">
      <c r="G41" t="s">
        <v>209</v>
      </c>
    </row>
    <row r="42" spans="7:7" x14ac:dyDescent="0.35">
      <c r="G42" t="s">
        <v>210</v>
      </c>
    </row>
    <row r="43" spans="7:7" x14ac:dyDescent="0.35">
      <c r="G43" t="s">
        <v>211</v>
      </c>
    </row>
    <row r="44" spans="7:7" x14ac:dyDescent="0.35">
      <c r="G44" t="s">
        <v>212</v>
      </c>
    </row>
    <row r="45" spans="7:7" x14ac:dyDescent="0.35">
      <c r="G45" t="s">
        <v>213</v>
      </c>
    </row>
    <row r="46" spans="7:7" x14ac:dyDescent="0.35">
      <c r="G46" t="s">
        <v>214</v>
      </c>
    </row>
    <row r="47" spans="7:7" x14ac:dyDescent="0.35">
      <c r="G47" t="s">
        <v>215</v>
      </c>
    </row>
    <row r="48" spans="7:7" x14ac:dyDescent="0.35">
      <c r="G48" t="s">
        <v>216</v>
      </c>
    </row>
    <row r="49" spans="7:7" x14ac:dyDescent="0.35">
      <c r="G49" t="s">
        <v>217</v>
      </c>
    </row>
    <row r="50" spans="7:7" x14ac:dyDescent="0.35">
      <c r="G50" t="s">
        <v>218</v>
      </c>
    </row>
    <row r="51" spans="7:7" x14ac:dyDescent="0.35">
      <c r="G51" t="s">
        <v>219</v>
      </c>
    </row>
    <row r="52" spans="7:7" x14ac:dyDescent="0.35">
      <c r="G52" t="s">
        <v>220</v>
      </c>
    </row>
    <row r="53" spans="7:7" x14ac:dyDescent="0.35">
      <c r="G53" t="s">
        <v>221</v>
      </c>
    </row>
    <row r="54" spans="7:7" x14ac:dyDescent="0.35">
      <c r="G54" t="s">
        <v>222</v>
      </c>
    </row>
    <row r="55" spans="7:7" x14ac:dyDescent="0.35">
      <c r="G55" t="s">
        <v>223</v>
      </c>
    </row>
    <row r="56" spans="7:7" x14ac:dyDescent="0.35">
      <c r="G56" t="s">
        <v>224</v>
      </c>
    </row>
    <row r="57" spans="7:7" x14ac:dyDescent="0.35">
      <c r="G57" t="s">
        <v>225</v>
      </c>
    </row>
    <row r="58" spans="7:7" x14ac:dyDescent="0.35">
      <c r="G58" t="s">
        <v>226</v>
      </c>
    </row>
    <row r="59" spans="7:7" x14ac:dyDescent="0.35">
      <c r="G59" t="s">
        <v>227</v>
      </c>
    </row>
    <row r="60" spans="7:7" x14ac:dyDescent="0.35">
      <c r="G60" t="s">
        <v>228</v>
      </c>
    </row>
    <row r="61" spans="7:7" x14ac:dyDescent="0.35">
      <c r="G61" t="s">
        <v>229</v>
      </c>
    </row>
    <row r="62" spans="7:7" x14ac:dyDescent="0.35">
      <c r="G62" t="s">
        <v>230</v>
      </c>
    </row>
    <row r="63" spans="7:7" x14ac:dyDescent="0.35">
      <c r="G63" t="s">
        <v>231</v>
      </c>
    </row>
    <row r="64" spans="7:7" x14ac:dyDescent="0.35">
      <c r="G64" t="s">
        <v>232</v>
      </c>
    </row>
    <row r="65" spans="7:7" x14ac:dyDescent="0.35">
      <c r="G65" t="s">
        <v>233</v>
      </c>
    </row>
    <row r="66" spans="7:7" x14ac:dyDescent="0.35">
      <c r="G66" t="s">
        <v>234</v>
      </c>
    </row>
    <row r="67" spans="7:7" x14ac:dyDescent="0.35">
      <c r="G67" t="s">
        <v>235</v>
      </c>
    </row>
    <row r="68" spans="7:7" x14ac:dyDescent="0.35">
      <c r="G68" t="s">
        <v>236</v>
      </c>
    </row>
    <row r="69" spans="7:7" x14ac:dyDescent="0.35">
      <c r="G69" t="s">
        <v>237</v>
      </c>
    </row>
    <row r="70" spans="7:7" x14ac:dyDescent="0.35">
      <c r="G70" t="s">
        <v>238</v>
      </c>
    </row>
    <row r="71" spans="7:7" x14ac:dyDescent="0.35">
      <c r="G71" t="s">
        <v>239</v>
      </c>
    </row>
    <row r="72" spans="7:7" x14ac:dyDescent="0.35">
      <c r="G72" t="s">
        <v>240</v>
      </c>
    </row>
    <row r="73" spans="7:7" x14ac:dyDescent="0.35">
      <c r="G73" t="s">
        <v>241</v>
      </c>
    </row>
    <row r="74" spans="7:7" x14ac:dyDescent="0.35">
      <c r="G74" t="s">
        <v>242</v>
      </c>
    </row>
    <row r="75" spans="7:7" x14ac:dyDescent="0.35">
      <c r="G75" t="s">
        <v>243</v>
      </c>
    </row>
    <row r="76" spans="7:7" x14ac:dyDescent="0.35">
      <c r="G76" t="s">
        <v>244</v>
      </c>
    </row>
  </sheetData>
  <autoFilter ref="G1:G85">
    <sortState ref="G2:G83">
      <sortCondition ref="G1:G83"/>
    </sortState>
  </autoFilter>
  <hyperlinks>
    <hyperlink ref="G20" r:id="rId1" display="http://www.localcouncils.govt.nz/lgip.nsf/wpg_URL/Profiles-Councils-Far-North-District-Council-Main?OpenDocument"/>
    <hyperlink ref="G31" r:id="rId2" display="http://www.localcouncils.govt.nz/lgip.nsf/wpg_URL/Profiles-Councils-Kaipara-District-Council-Main?OpenDocument"/>
    <hyperlink ref="G76" r:id="rId3" display="http://www.localcouncils.govt.nz/lgip.nsf/wpg_URL/Profiles-Councils-Whangarei-District-Council-Main?OpenDocument"/>
    <hyperlink ref="G24" r:id="rId4" display="http://www.localcouncils.govt.nz/lgip.nsf/wpg_URL/Profiles-Councils-Hamilton-City-Council-Main?OpenDocument"/>
    <hyperlink ref="G26" r:id="rId5" display="http://www.localcouncils.govt.nz/lgip.nsf/wpg_URL/Profiles-Councils-Hauraki-District-Council-Main?OpenDocument"/>
    <hyperlink ref="G39" r:id="rId6" display="http://www.localcouncils.govt.nz/lgip.nsf/wpg_URL/Profiles-Councils-Matamata-Piako-District-Council-Main?OpenDocument"/>
    <hyperlink ref="G44" r:id="rId7" display="http://www.localcouncils.govt.nz/lgip.nsf/wpg_URL/Profiles-Councils-Otorohanga-District-Council-Main?OpenDocument"/>
    <hyperlink ref="G49" r:id="rId8" display="http://www.localcouncils.govt.nz/lgip.nsf/wpg_URL/Profiles-Councils-Rotorua-District-Council-Main?OpenDocument"/>
    <hyperlink ref="G53" r:id="rId9" display="http://www.localcouncils.govt.nz/lgip.nsf/wpg_URL/Profiles-Councils-South-Waikato-District-Council-Main?OpenDocument"/>
    <hyperlink ref="G59" r:id="rId10" display="http://www.localcouncils.govt.nz/lgip.nsf/wpg_URL/Profiles-Councils-Taupo-District-Council-Main?OpenDocument"/>
    <hyperlink ref="G61" r:id="rId11" display="http://www.localcouncils.govt.nz/lgip.nsf/wpg_URL/Profiles-Councils-Thames-Coromandel-District-Council-Main?OpenDocument"/>
    <hyperlink ref="G64" r:id="rId12" display="http://www.localcouncils.govt.nz/lgip.nsf/wpg_URL/Profiles-Councils-Waikato-District-Council-Main?OpenDocument"/>
    <hyperlink ref="G67" r:id="rId13" display="http://www.localcouncils.govt.nz/lgip.nsf/wpg_URL/Profiles-Councils-Waipa-District-Council-Main?OpenDocument"/>
    <hyperlink ref="G70" r:id="rId14" display="http://www.localcouncils.govt.nz/lgip.nsf/wpg_URL/Profiles-Councils-Waitomo-District-Council-Main?OpenDocument"/>
    <hyperlink ref="G33" r:id="rId15" display="http://www.localcouncils.govt.nz/lgip.nsf/wpg_URL/Profiles-Councils-Kawerau-District-Council-Main?OpenDocument"/>
    <hyperlink ref="G43" r:id="rId16" display="http://www.localcouncils.govt.nz/lgip.nsf/wpg_URL/Profiles-Councils-Opotiki-District-Council-Main?OpenDocument"/>
    <hyperlink ref="G60" r:id="rId17" display="http://www.localcouncils.govt.nz/lgip.nsf/wpg_URL/Profiles-Councils-Tauranga-City-Council-Main?OpenDocument"/>
    <hyperlink ref="G72" r:id="rId18" display="http://www.localcouncils.govt.nz/lgip.nsf/wpg_URL/Profiles-Councils-Western-Bay-of-Plenty-District-Council-Main?OpenDocument"/>
    <hyperlink ref="G74" r:id="rId19" display="http://www.localcouncils.govt.nz/lgip.nsf/wpg_URL/Profiles-Councils-Whakatane-District-Council-Main?OpenDocument"/>
    <hyperlink ref="G42" r:id="rId20" display="http://www.localcouncils.govt.nz/lgip.nsf/wpg_URL/Profiles-Councils-New-Plymouth-District-Council-Main?OpenDocument"/>
    <hyperlink ref="G52" r:id="rId21" display="http://www.localcouncils.govt.nz/lgip.nsf/wpg_URL/Profiles-Councils-South-Taranaki-District-Council-Main?OpenDocument"/>
    <hyperlink ref="G56" r:id="rId22" display="http://www.localcouncils.govt.nz/lgip.nsf/wpg_URL/Profiles-Councils-Stratford-District-Council-Main?OpenDocument"/>
    <hyperlink ref="G21" r:id="rId23" display="http://www.localcouncils.govt.nz/lgip.nsf/wpg_URL/Profiles-Councils-Gisborne-District-Council-Main?OpenDocument"/>
    <hyperlink ref="G14" r:id="rId24" display="http://www.localcouncils.govt.nz/lgip.nsf/wpg_URL/Profiles-Councils-Central-Hawkes-Bay-District-Council-Main?OpenDocument"/>
    <hyperlink ref="G25" r:id="rId25" display="http://www.localcouncils.govt.nz/lgip.nsf/wpg_URL/Profiles-Councils-Hastings-District-Council-Main?OpenDocument"/>
    <hyperlink ref="G40" r:id="rId26" display="http://www.localcouncils.govt.nz/lgip.nsf/wpg_URL/Profiles-Councils-Napier-City-Council-Main?OpenDocument"/>
    <hyperlink ref="G68" r:id="rId27" display="http://www.localcouncils.govt.nz/lgip.nsf/wpg_URL/Profiles-Councils-Wairoa-District-Council-Main?OpenDocument"/>
    <hyperlink ref="G27" r:id="rId28" display="http://www.localcouncils.govt.nz/lgip.nsf/wpg_URL/Profiles-Councils-Horowhenua-District-Council-Main?OpenDocument"/>
    <hyperlink ref="G36" r:id="rId29" display="http://www.localcouncils.govt.nz/lgip.nsf/wpg_URL/Profiles-Councils-Manawatu-District-Council-Main?OpenDocument"/>
    <hyperlink ref="G45" r:id="rId30" display="http://www.localcouncils.govt.nz/lgip.nsf/wpg_URL/Profiles-Councils-Palmerston-North-City-Council-Main?OpenDocument"/>
    <hyperlink ref="G50" r:id="rId31" display="http://www.localcouncils.govt.nz/lgip.nsf/wpg_URL/Profiles-Councils-Ruapehu-District-Council-Main?OpenDocument"/>
    <hyperlink ref="G57" r:id="rId32" display="http://www.localcouncils.govt.nz/lgip.nsf/wpg_URL/Profiles-Councils-Tararua-District-Council-Main?OpenDocument"/>
    <hyperlink ref="G75" r:id="rId33" display="http://www.localcouncils.govt.nz/lgip.nsf/wpg_URL/Profiles-Councils-Whanganui-District-Council-Main?OpenDocument"/>
    <hyperlink ref="G13" r:id="rId34" display="http://www.localcouncils.govt.nz/lgip.nsf/wpg_URL/Profiles-Councils-Carterton-District-Council-Main?OpenDocument"/>
    <hyperlink ref="G32" r:id="rId35" display="http://www.localcouncils.govt.nz/lgip.nsf/wpg_URL/Profiles-Councils-Kapiti-Coast-District-Council-Main?OpenDocument"/>
    <hyperlink ref="G38" r:id="rId36" display="http://www.localcouncils.govt.nz/lgip.nsf/wpg_URL/Profiles-Councils-Masterton-District-Council-Main?OpenDocument"/>
    <hyperlink ref="G46" r:id="rId37" display="http://www.localcouncils.govt.nz/lgip.nsf/wpg_URL/Profiles-Councils-Porirua-City-Council-Main?OpenDocument"/>
    <hyperlink ref="G54" r:id="rId38" display="http://www.localcouncils.govt.nz/lgip.nsf/wpg_URL/Profiles-Councils-South-Wairarapa-District-Council-Main?OpenDocument"/>
    <hyperlink ref="G63" r:id="rId39" display="http://www.localcouncils.govt.nz/lgip.nsf/wpg_URL/Profiles-Councils-Upper-Hutt-City-Council-Main?OpenDocument"/>
    <hyperlink ref="G71" r:id="rId40" display="http://www.localcouncils.govt.nz/lgip.nsf/wpg_URL/Profiles-Councils-Wellington-City-Council-Main?OpenDocument"/>
    <hyperlink ref="G58" r:id="rId41" display="http://www.localcouncils.govt.nz/lgip.nsf/wpg_URL/Profiles-Councils-Tasman-District-Council-Main?OpenDocument"/>
    <hyperlink ref="G41" r:id="rId42" display="http://www.localcouncils.govt.nz/lgip.nsf/wpg_URL/Profiles-Councils-Nelson-City-Council-Main?OpenDocument"/>
    <hyperlink ref="G37" r:id="rId43" display="http://www.localcouncils.govt.nz/lgip.nsf/wpg_URL/Profiles-Councils-Marlborough-District-Council-Main?OpenDocument"/>
    <hyperlink ref="G12" r:id="rId44" display="http://www.localcouncils.govt.nz/lgip.nsf/wpg_URL/Profiles-Councils-Buller-District-Council-Main?OpenDocument"/>
    <hyperlink ref="G23" r:id="rId45" display="http://www.localcouncils.govt.nz/lgip.nsf/wpg_URL/Profiles-Councils-Grey-District-Council-Main?OpenDocument"/>
    <hyperlink ref="G73" r:id="rId46" display="http://www.localcouncils.govt.nz/lgip.nsf/wpg_URL/Profiles-Councils-Westland-District-Council-Main?OpenDocument"/>
    <hyperlink ref="G4" r:id="rId47" display="http://www.localcouncils.govt.nz/lgip.nsf/wpg_URL/Profiles-Councils-Ashburton-District-Council-Main?OpenDocument"/>
    <hyperlink ref="G17" r:id="rId48" display="http://www.localcouncils.govt.nz/lgip.nsf/wpg_URL/Profiles-Councils-Christchurch-City-Council-Main?OpenDocument"/>
    <hyperlink ref="G28" r:id="rId49" display="http://www.localcouncils.govt.nz/lgip.nsf/wpg_URL/Profiles-Councils-Hurunui-District-Council-Main?OpenDocument"/>
    <hyperlink ref="G30" r:id="rId50" display="http://www.localcouncils.govt.nz/lgip.nsf/wpg_URL/Profiles-Councils-Kaikoura-District-Council-Main?OpenDocument"/>
    <hyperlink ref="G35" r:id="rId51" display="http://www.localcouncils.govt.nz/lgip.nsf/wpg_URL/Profiles-Councils-Mackenzie-District-Council-Main?OpenDocument"/>
    <hyperlink ref="G51" r:id="rId52" display="http://www.localcouncils.govt.nz/lgip.nsf/wpg_URL/Profiles-Councils-Selwyn-District-Council-Main?OpenDocument"/>
    <hyperlink ref="G62" r:id="rId53" display="http://www.localcouncils.govt.nz/lgip.nsf/wpg_URL/Profiles-Councils-Timaru-District-Council-Main?OpenDocument"/>
    <hyperlink ref="G65" r:id="rId54" display="http://www.localcouncils.govt.nz/lgip.nsf/wpg_URL/Profiles-Councils-Waimakariri-District-Council-Main?OpenDocument"/>
    <hyperlink ref="G66" r:id="rId55" display="http://www.localcouncils.govt.nz/lgip.nsf/wpg_URL/Profiles-Councils-Waimate-District-Council-Main?OpenDocument"/>
    <hyperlink ref="G69" r:id="rId56" display="http://www.localcouncils.govt.nz/lgip.nsf/wpg_URL/Profiles-Councils-Waitaki-District-Council-Main?OpenDocument"/>
    <hyperlink ref="G16" r:id="rId57" display="http://www.localcouncils.govt.nz/lgip.nsf/wpg_URL/Profiles-Councils-Chatham-Islands-Council-Main?OpenDocument"/>
    <hyperlink ref="G15" r:id="rId58" display="http://www.localcouncils.govt.nz/lgip.nsf/wpg_URL/Profiles-Councils-Central-Otago-District-Council-Main?OpenDocument"/>
    <hyperlink ref="G18" r:id="rId59" display="http://www.localcouncils.govt.nz/lgip.nsf/wpg_URL/Profiles-Councils-Clutha-District-Council-Main?OpenDocument"/>
    <hyperlink ref="G19" r:id="rId60" display="http://www.localcouncils.govt.nz/lgip.nsf/wpg_URL/Profiles-Councils-Dunedin-City-Council-Main?OpenDocument"/>
    <hyperlink ref="G47" r:id="rId61" display="http://www.localcouncils.govt.nz/lgip.nsf/wpg_URL/Profiles-Councils-Queenstown-Lakes-District-Council-Main?OpenDocument"/>
    <hyperlink ref="G22" r:id="rId62" display="http://www.localcouncils.govt.nz/lgip.nsf/wpg_URL/Profiles-Councils-Gore-District-Council-Main?OpenDocument"/>
    <hyperlink ref="G29" r:id="rId63" display="http://www.localcouncils.govt.nz/lgip.nsf/wpg_URL/Profiles-Councils-Invercargill-City-Council-Main?OpenDocument"/>
    <hyperlink ref="G55" r:id="rId64" display="http://www.localcouncils.govt.nz/lgip.nsf/wpg_URL/Profiles-Councils-Southland-District-Council-Main?OpenDocument"/>
    <hyperlink ref="G48" r:id="rId65" display="http://www.localcouncils.govt.nz/lgip.nsf/wpg_URL/Profiles-Councils-Rangitikei-District-Council-Main?OpenDocument"/>
  </hyperlinks>
  <pageMargins left="0.7" right="0.7" top="0.75" bottom="0.75" header="0.3" footer="0.3"/>
  <pageSetup paperSize="9" orientation="portrait" r:id="rId6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A1713441</value>
    </field>
    <field name="Objective-Title">
      <value order="0">2022 Additional Funding Request Application Template for TITOs</value>
    </field>
    <field name="Objective-Description">
      <value order="0"/>
    </field>
    <field name="Objective-CreationStamp">
      <value order="0">2021-06-03T02:14:55Z</value>
    </field>
    <field name="Objective-IsApproved">
      <value order="0">false</value>
    </field>
    <field name="Objective-IsPublished">
      <value order="0">true</value>
    </field>
    <field name="Objective-DatePublished">
      <value order="0">2021-09-10T00:54:42Z</value>
    </field>
    <field name="Objective-ModificationStamp">
      <value order="0">2021-09-10T00:54:42Z</value>
    </field>
    <field name="Objective-Owner">
      <value order="0">Jo Hartigan</value>
    </field>
    <field name="Objective-Path">
      <value order="0">Objective Global Folder:TEC Global Folder (fA27):Investment Management:Invest On-Plan Funds:Investment for 2022:TEO Plans:IV-P-Investment for 2022-TEO Plans- PLAN ASSESSMENT:01 - Draft Documents - Plan Assessment - Investment for 2022</value>
    </field>
    <field name="Objective-Parent">
      <value order="0">Classified Object</value>
    </field>
    <field name="Objective-State">
      <value order="0">Published</value>
    </field>
    <field name="Objective-VersionId">
      <value order="0">vA3903469</value>
    </field>
    <field name="Objective-Version">
      <value order="0">24.0</value>
    </field>
    <field name="Objective-VersionNumber">
      <value order="0">27</value>
    </field>
    <field name="Objective-VersionComment">
      <value order="0"/>
    </field>
    <field name="Objective-FileNumber">
      <value order="0">IV-P-19-01-04/20-1652</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t:lpstr>
      <vt:lpstr>Key information and summary</vt:lpstr>
      <vt:lpstr>Performance and learner suc </vt:lpstr>
      <vt:lpstr>ITF Industry trainees</vt:lpstr>
      <vt:lpstr>ITF NZ Apprenticeships</vt:lpstr>
      <vt:lpstr>Drop downs</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dcterms:created xsi:type="dcterms:W3CDTF">2021-05-14T02:43:37Z</dcterms:created>
  <dcterms:modified xsi:type="dcterms:W3CDTF">2021-09-12T20:38:55Z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A1713441</vt:lpwstr>
  </property>
  <property fmtid="{D5CDD505-2E9C-101B-9397-08002B2CF9AE}" pid="4" name="Objective-Title">
    <vt:lpwstr>2022 Additional Funding Request Application Template for TITOs</vt:lpwstr>
  </property>
  <property fmtid="{D5CDD505-2E9C-101B-9397-08002B2CF9AE}" pid="5" name="Objective-Description">
    <vt:lpwstr/>
  </property>
  <property fmtid="{D5CDD505-2E9C-101B-9397-08002B2CF9AE}" pid="6" name="Objective-CreationStamp">
    <vt:filetime>2021-06-08T00:03:45Z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2021-09-10T00:54:42Z</vt:filetime>
  </property>
  <property fmtid="{D5CDD505-2E9C-101B-9397-08002B2CF9AE}" pid="10" name="Objective-ModificationStamp">
    <vt:filetime>2021-09-10T00:54:42Z</vt:filetime>
  </property>
  <property fmtid="{D5CDD505-2E9C-101B-9397-08002B2CF9AE}" pid="11" name="Objective-Owner">
    <vt:lpwstr>Jo Hartigan</vt:lpwstr>
  </property>
  <property fmtid="{D5CDD505-2E9C-101B-9397-08002B2CF9AE}" pid="12" name="Objective-Path">
    <vt:lpwstr>Objective Global Folder:TEC Global Folder (fA27):Investment Management:Invest On-Plan Funds:Investment for 2022:TEO Plans:IV-P-Investment for 2022-TEO Plans- PLAN ASSESSMENT:01 - Draft Documents - Plan Assessment - Investment for 2022:</vt:lpwstr>
  </property>
  <property fmtid="{D5CDD505-2E9C-101B-9397-08002B2CF9AE}" pid="13" name="Objective-Parent">
    <vt:lpwstr>01 - Draft Documents - Plan Assessment - Investment for 2022</vt:lpwstr>
  </property>
  <property fmtid="{D5CDD505-2E9C-101B-9397-08002B2CF9AE}" pid="14" name="Objective-State">
    <vt:lpwstr>Published</vt:lpwstr>
  </property>
  <property fmtid="{D5CDD505-2E9C-101B-9397-08002B2CF9AE}" pid="15" name="Objective-VersionId">
    <vt:lpwstr>vA3903469</vt:lpwstr>
  </property>
  <property fmtid="{D5CDD505-2E9C-101B-9397-08002B2CF9AE}" pid="16" name="Objective-Version">
    <vt:lpwstr>24.0</vt:lpwstr>
  </property>
  <property fmtid="{D5CDD505-2E9C-101B-9397-08002B2CF9AE}" pid="17" name="Objective-VersionNumber">
    <vt:r8>27</vt:r8>
  </property>
  <property fmtid="{D5CDD505-2E9C-101B-9397-08002B2CF9AE}" pid="18" name="Objective-VersionComment">
    <vt:lpwstr/>
  </property>
  <property fmtid="{D5CDD505-2E9C-101B-9397-08002B2CF9AE}" pid="19" name="Objective-FileNumber">
    <vt:lpwstr>IV-P-19-01-04/20-1652</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