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c.govt.nz\dfs\user\clankow\Desktop\Publishing 2021\Investment toolkit\10 Sep\"/>
    </mc:Choice>
  </mc:AlternateContent>
  <workbookProtection lockStructure="1"/>
  <bookViews>
    <workbookView xWindow="0" yWindow="0" windowWidth="23040" windowHeight="9400" firstSheet="7" activeTab="10"/>
  </bookViews>
  <sheets>
    <sheet name="Instructions  " sheetId="21" r:id="rId1"/>
    <sheet name="Key information and summary" sheetId="2" r:id="rId2"/>
    <sheet name="Performance and learner suc " sheetId="25" r:id="rId3"/>
    <sheet name="SAC 3+" sheetId="15" r:id="rId4"/>
    <sheet name="SAC 1 &amp; 2" sheetId="4" r:id="rId5"/>
    <sheet name="Youth Guarantee" sheetId="22" r:id="rId6"/>
    <sheet name="Intensive numeracy and literacy" sheetId="16" r:id="rId7"/>
    <sheet name="Workplace ILN" sheetId="17" r:id="rId8"/>
    <sheet name="ILN-ESOL" sheetId="18" r:id="rId9"/>
    <sheet name="ILN - Refugee English" sheetId="19" r:id="rId10"/>
    <sheet name="ACE in Te Pūkenga and Wānanga" sheetId="20" r:id="rId11"/>
    <sheet name="priority drop downs" sheetId="23" state="hidden" r:id="rId12"/>
    <sheet name="Drop downs" sheetId="5" state="hidden" r:id="rId13"/>
  </sheets>
  <externalReferences>
    <externalReference r:id="rId14"/>
  </externalReferences>
  <definedNames>
    <definedName name="_xlnm._FilterDatabase" localSheetId="12" hidden="1">'Drop downs'!$G$1:$G$85</definedName>
    <definedName name="Z_7084A7A3_2944_43C2_B438_C74078228B24_.wvu.FilterData" localSheetId="12" hidden="1">'Drop downs'!$G$1:$G$85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0" l="1"/>
  <c r="D14" i="20"/>
  <c r="F14" i="20" l="1"/>
  <c r="E14" i="20"/>
  <c r="G14" i="20"/>
  <c r="C19" i="4" l="1"/>
  <c r="C15" i="17"/>
  <c r="G13" i="22"/>
  <c r="G19" i="22" s="1"/>
  <c r="F13" i="22"/>
  <c r="F19" i="22" s="1"/>
  <c r="E13" i="22"/>
  <c r="E19" i="22" s="1"/>
  <c r="D13" i="22"/>
  <c r="D19" i="22" s="1"/>
  <c r="C13" i="22"/>
  <c r="C19" i="22" s="1"/>
  <c r="G13" i="4"/>
  <c r="G19" i="4" s="1"/>
  <c r="F13" i="4"/>
  <c r="F19" i="4" s="1"/>
  <c r="E13" i="4"/>
  <c r="E19" i="4" s="1"/>
  <c r="C13" i="4"/>
  <c r="D13" i="4"/>
  <c r="D19" i="4" s="1"/>
  <c r="D4" i="4" l="1"/>
  <c r="D4" i="22"/>
  <c r="C24" i="22" s="1"/>
  <c r="D14" i="19"/>
  <c r="D14" i="16"/>
  <c r="E14" i="16"/>
  <c r="F14" i="16"/>
  <c r="G14" i="16"/>
  <c r="C14" i="16"/>
  <c r="E19" i="15"/>
  <c r="D19" i="15"/>
  <c r="C19" i="15"/>
  <c r="B5" i="20" l="1"/>
  <c r="B4" i="20"/>
  <c r="B5" i="19"/>
  <c r="B4" i="19"/>
  <c r="B5" i="18"/>
  <c r="B4" i="18"/>
  <c r="B5" i="17"/>
  <c r="B4" i="17"/>
  <c r="B5" i="16"/>
  <c r="B4" i="16"/>
  <c r="B5" i="22"/>
  <c r="B4" i="22"/>
  <c r="B5" i="4"/>
  <c r="B4" i="4"/>
  <c r="B5" i="15"/>
  <c r="B4" i="15"/>
  <c r="E14" i="19" l="1"/>
  <c r="C14" i="19"/>
  <c r="D15" i="17"/>
  <c r="E15" i="17"/>
  <c r="F15" i="17"/>
  <c r="G15" i="17"/>
  <c r="G15" i="18"/>
  <c r="F15" i="18"/>
  <c r="D15" i="18"/>
  <c r="G13" i="18"/>
  <c r="F13" i="18"/>
  <c r="E13" i="18"/>
  <c r="E15" i="18" s="1"/>
  <c r="D13" i="18"/>
  <c r="C15" i="18"/>
  <c r="C13" i="18"/>
  <c r="D2" i="4" l="1"/>
  <c r="C16" i="2" l="1"/>
  <c r="F19" i="15"/>
  <c r="G19" i="15"/>
  <c r="G16" i="16"/>
  <c r="F16" i="16"/>
  <c r="E16" i="16"/>
  <c r="D16" i="16"/>
  <c r="G17" i="17"/>
  <c r="F17" i="17"/>
  <c r="E17" i="17"/>
  <c r="D17" i="17"/>
  <c r="D4" i="20"/>
  <c r="C21" i="2" s="1"/>
  <c r="F14" i="19"/>
  <c r="G14" i="19"/>
  <c r="D4" i="15" l="1"/>
  <c r="C24" i="15" s="1"/>
  <c r="D4" i="19"/>
  <c r="C20" i="2" s="1"/>
  <c r="C14" i="2" l="1"/>
  <c r="D4" i="18"/>
  <c r="C19" i="2" s="1"/>
  <c r="D2" i="20"/>
  <c r="D2" i="19"/>
  <c r="D2" i="18"/>
  <c r="C16" i="16"/>
  <c r="D2" i="16"/>
  <c r="D2" i="15"/>
  <c r="D4" i="16" l="1"/>
  <c r="C17" i="2" s="1"/>
  <c r="C17" i="17"/>
  <c r="D4" i="17" l="1"/>
  <c r="C18" i="2" s="1"/>
  <c r="C15" i="2" l="1"/>
  <c r="C22" i="2" s="1"/>
</calcChain>
</file>

<file path=xl/sharedStrings.xml><?xml version="1.0" encoding="utf-8"?>
<sst xmlns="http://schemas.openxmlformats.org/spreadsheetml/2006/main" count="1005" uniqueCount="456">
  <si>
    <t>Before you start your application</t>
  </si>
  <si>
    <t>Your checklist</t>
  </si>
  <si>
    <t>Step 1</t>
  </si>
  <si>
    <t xml:space="preserve">Understand the timeframe for applying for additional funding </t>
  </si>
  <si>
    <t>Step 2</t>
  </si>
  <si>
    <t xml:space="preserve">Consider other ways to address  increased demand 
</t>
  </si>
  <si>
    <t>Step 3</t>
  </si>
  <si>
    <t>Step 4</t>
  </si>
  <si>
    <t>Step 5</t>
  </si>
  <si>
    <t>Start your application</t>
  </si>
  <si>
    <t>Step 6</t>
  </si>
  <si>
    <t>We ask for some of key details about your organisations or institution and whether or not you have considered other options for addressing increased need and demand.</t>
  </si>
  <si>
    <t>Step 7</t>
  </si>
  <si>
    <t>Step 8</t>
  </si>
  <si>
    <t>Complete the relevant Funds tabs (you may need to complete more than one)</t>
  </si>
  <si>
    <t>Step 9</t>
  </si>
  <si>
    <t>Step 10</t>
  </si>
  <si>
    <t>Final checks</t>
  </si>
  <si>
    <t>Submit your application</t>
  </si>
  <si>
    <t>Step 11</t>
  </si>
  <si>
    <t xml:space="preserve">Submit the completed template in Workspace2 </t>
  </si>
  <si>
    <t>You must use the naming convention: 
 [EDUMIS] – Request for Additional funding – [funding year]</t>
  </si>
  <si>
    <t>Step 12</t>
  </si>
  <si>
    <t>Confirm your submission with TEC</t>
  </si>
  <si>
    <t>Confirm your submission by emailing customerservice@tec.govt.nz using the same naming convention in the subject line.</t>
  </si>
  <si>
    <t>Step 13</t>
  </si>
  <si>
    <t>…if your request is approved</t>
  </si>
  <si>
    <t>If additional funding is approved we will re-provision your Mix of Provision (ie your MoP) with the new allocation on Workspace2. You must resubmit this to receive the funding increase.</t>
  </si>
  <si>
    <t xml:space="preserve">Quality provision and performance
</t>
  </si>
  <si>
    <t>The priorities and goals are detailed in the Appendix if the Plan Guide for Investment from 2022</t>
  </si>
  <si>
    <r>
      <t xml:space="preserve">Evidence of </t>
    </r>
    <r>
      <rPr>
        <b/>
        <sz val="11"/>
        <rFont val="Calibri"/>
        <family val="2"/>
        <scheme val="minor"/>
      </rPr>
      <t>demand</t>
    </r>
    <r>
      <rPr>
        <b/>
        <sz val="11"/>
        <color theme="1"/>
        <rFont val="Calibri"/>
        <family val="2"/>
        <scheme val="minor"/>
      </rPr>
      <t xml:space="preserve"> that exceeds your level of funding</t>
    </r>
  </si>
  <si>
    <t>PART A:  About your organisation</t>
  </si>
  <si>
    <t>Today's date (dd/mm/yyyy)</t>
  </si>
  <si>
    <t>Your organisation/institution's name</t>
  </si>
  <si>
    <t>EDUMIS</t>
  </si>
  <si>
    <r>
      <t>PART B:</t>
    </r>
    <r>
      <rPr>
        <b/>
        <sz val="12"/>
        <color rgb="FFFF0000"/>
        <rFont val="Calibri"/>
        <family val="2"/>
        <scheme val="minor"/>
      </rPr>
      <t xml:space="preserve"> </t>
    </r>
    <r>
      <rPr>
        <b/>
        <sz val="12"/>
        <rFont val="Calibri"/>
        <family val="2"/>
        <scheme val="minor"/>
      </rPr>
      <t xml:space="preserve">Steps before making a request </t>
    </r>
    <r>
      <rPr>
        <sz val="11"/>
        <rFont val="Calibri"/>
        <family val="2"/>
        <scheme val="minor"/>
      </rPr>
      <t>- see Steps 1 - 5 in the Instructions tab for more information</t>
    </r>
  </si>
  <si>
    <t xml:space="preserve">Who in TEC did you discuss your AFR with? If you talked with more than one person about your AFR, give your primary contact. </t>
  </si>
  <si>
    <t>Have you changed your MoP to address underspends and reprioritisation?</t>
  </si>
  <si>
    <r>
      <t xml:space="preserve">PART C:  Summary of your request </t>
    </r>
    <r>
      <rPr>
        <sz val="12"/>
        <color theme="1"/>
        <rFont val="Calibri"/>
        <family val="2"/>
        <scheme val="minor"/>
      </rPr>
      <t>Yo</t>
    </r>
    <r>
      <rPr>
        <sz val="11"/>
        <color theme="1"/>
        <rFont val="Calibri"/>
        <family val="2"/>
        <scheme val="minor"/>
      </rPr>
      <t xml:space="preserve">u do not need to complete this section -this will auto populate based on the information you provide in each fund tab.  </t>
    </r>
  </si>
  <si>
    <t>Value</t>
  </si>
  <si>
    <t>SAC 1 &amp; 2</t>
  </si>
  <si>
    <t>SAC 3 &amp; above</t>
  </si>
  <si>
    <t>Youth Guarantee</t>
  </si>
  <si>
    <t>Intensive Literacy and Numeracy</t>
  </si>
  <si>
    <t>Workplace Literacy and Numeracy - TEO led</t>
  </si>
  <si>
    <t>Intensive Literacy and Numeracy - ESOL</t>
  </si>
  <si>
    <t>Literacy and Numeracy - Refugee English</t>
  </si>
  <si>
    <t xml:space="preserve">Adult and Community Education (ACE) in Te Pūkenga and wānanga </t>
  </si>
  <si>
    <t xml:space="preserve">Participation rates </t>
  </si>
  <si>
    <t>Level 6</t>
  </si>
  <si>
    <t xml:space="preserve"> </t>
  </si>
  <si>
    <t>Today's date</t>
  </si>
  <si>
    <r>
      <rPr>
        <b/>
        <sz val="12"/>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</si>
  <si>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 EDUMIS</t>
  </si>
  <si>
    <t xml:space="preserve">TEO Name </t>
  </si>
  <si>
    <t>Please complete a column for each qualification, programme or course you want additional funding for.  Add more columns if required.</t>
  </si>
  <si>
    <t>Request 1</t>
  </si>
  <si>
    <t>Request 2</t>
  </si>
  <si>
    <t>Request 3</t>
  </si>
  <si>
    <t>Request 4</t>
  </si>
  <si>
    <t>Request 5</t>
  </si>
  <si>
    <r>
      <t>Qualification or Programme code</t>
    </r>
    <r>
      <rPr>
        <sz val="11"/>
        <rFont val="Calibri"/>
        <family val="2"/>
        <scheme val="minor"/>
      </rPr>
      <t xml:space="preserve">  Use the same codes that you use in your MOP (unless this is a new provision)</t>
    </r>
  </si>
  <si>
    <r>
      <t xml:space="preserve">Qualification or Programme name </t>
    </r>
    <r>
      <rPr>
        <sz val="11"/>
        <rFont val="Calibri"/>
        <family val="2"/>
        <scheme val="minor"/>
      </rPr>
      <t>Use the same name that you use in your  MOP (unless this is a new provision)</t>
    </r>
  </si>
  <si>
    <t>Quick link to the Course Classification Guide 2020</t>
  </si>
  <si>
    <r>
      <t xml:space="preserve">Course classification name </t>
    </r>
    <r>
      <rPr>
        <sz val="11"/>
        <rFont val="Calibri"/>
        <family val="2"/>
        <scheme val="minor"/>
      </rPr>
      <t>Use the same name that you use in your  MOP (unless this is a new provision)</t>
    </r>
  </si>
  <si>
    <t xml:space="preserve">Course title </t>
  </si>
  <si>
    <r>
      <rPr>
        <b/>
        <sz val="11"/>
        <rFont val="Calibri"/>
        <family val="2"/>
        <scheme val="minor"/>
      </rPr>
      <t>NZQF l</t>
    </r>
    <r>
      <rPr>
        <b/>
        <sz val="11"/>
        <color theme="1"/>
        <rFont val="Calibri"/>
        <family val="2"/>
        <scheme val="minor"/>
      </rPr>
      <t>evel of provision</t>
    </r>
  </si>
  <si>
    <t>Volume and funding requested</t>
  </si>
  <si>
    <t>Are you requesting additional funding for this year only or ongoing (ie increased baseline funding)?</t>
  </si>
  <si>
    <t xml:space="preserve">Note that there is no guarantee of increased baseline funding </t>
  </si>
  <si>
    <t>Additional funding requested</t>
  </si>
  <si>
    <t>Volume of EFTS requested</t>
  </si>
  <si>
    <t>You do not need to complete this row. This is calculated based on the information you provide</t>
  </si>
  <si>
    <t xml:space="preserve">Number of hours per week (intensity) </t>
  </si>
  <si>
    <t xml:space="preserve">Volume of learner hours requested </t>
  </si>
  <si>
    <t xml:space="preserve">Cost of learners fees </t>
  </si>
  <si>
    <t xml:space="preserve">This is set by your organisation </t>
  </si>
  <si>
    <t>Pastoral care rate</t>
  </si>
  <si>
    <t>Funding rate per EFTS</t>
  </si>
  <si>
    <t>What places will you deliver the additional funding requested in?</t>
  </si>
  <si>
    <r>
      <t xml:space="preserve">Regions for delivery - </t>
    </r>
    <r>
      <rPr>
        <sz val="11"/>
        <color theme="1"/>
        <rFont val="Calibri"/>
        <family val="2"/>
        <scheme val="minor"/>
      </rPr>
      <t>please add more rows if required.</t>
    </r>
  </si>
  <si>
    <r>
      <t xml:space="preserve">Territorial Local Authority (TLA) for delivery </t>
    </r>
    <r>
      <rPr>
        <sz val="11"/>
        <color theme="1"/>
        <rFont val="Calibri"/>
        <family val="2"/>
        <scheme val="minor"/>
      </rPr>
      <t>- please add more rows if required.</t>
    </r>
  </si>
  <si>
    <r>
      <t>Will deliver in more than one</t>
    </r>
    <r>
      <rPr>
        <b/>
        <sz val="11"/>
        <color theme="1"/>
        <rFont val="Calibri"/>
        <family val="2"/>
        <scheme val="minor"/>
      </rPr>
      <t xml:space="preserve"> Region? Tell us the  volume you will deliver per Region</t>
    </r>
    <r>
      <rPr>
        <b/>
        <sz val="11"/>
        <rFont val="Calibri"/>
        <family val="2"/>
        <scheme val="minor"/>
      </rPr>
      <t xml:space="preserve">.
</t>
    </r>
    <r>
      <rPr>
        <sz val="11"/>
        <rFont val="Calibri"/>
        <family val="2"/>
        <scheme val="minor"/>
      </rPr>
      <t>For example if your are delivering 100 EFTS in</t>
    </r>
    <r>
      <rPr>
        <sz val="11"/>
        <color theme="1"/>
        <rFont val="Calibri"/>
        <family val="2"/>
        <scheme val="minor"/>
      </rPr>
      <t xml:space="preserve"> Dunedin</t>
    </r>
    <r>
      <rPr>
        <sz val="11"/>
        <rFont val="Calibri"/>
        <family val="2"/>
        <scheme val="minor"/>
      </rPr>
      <t xml:space="preserve"> and 25 EFTS in Invercargill, you could write  " Dunedin</t>
    </r>
    <r>
      <rPr>
        <sz val="11"/>
        <color theme="1"/>
        <rFont val="Calibri"/>
        <family val="2"/>
        <scheme val="minor"/>
      </rPr>
      <t xml:space="preserve"> = 100, Invercargill = 25"  </t>
    </r>
  </si>
  <si>
    <t>What is the evidence of demand that exceeds your current funding allocation?</t>
  </si>
  <si>
    <r>
      <rPr>
        <b/>
        <sz val="11"/>
        <color theme="1"/>
        <rFont val="Calibri"/>
        <family val="2"/>
        <scheme val="minor"/>
      </rPr>
      <t>Have you provided supplementary information abo</t>
    </r>
    <r>
      <rPr>
        <b/>
        <sz val="11"/>
        <rFont val="Calibri"/>
        <family val="2"/>
        <scheme val="minor"/>
      </rPr>
      <t>ut need and demand</t>
    </r>
    <r>
      <rPr>
        <b/>
        <sz val="11"/>
        <color rgb="FFFF0000"/>
        <rFont val="Calibri"/>
        <family val="2"/>
        <scheme val="minor"/>
      </rPr>
      <t xml:space="preserve"> </t>
    </r>
    <r>
      <rPr>
        <b/>
        <sz val="11"/>
        <color theme="1"/>
        <rFont val="Calibri"/>
        <family val="2"/>
        <scheme val="minor"/>
      </rPr>
      <t xml:space="preserve">into Workspace 2? </t>
    </r>
    <r>
      <rPr>
        <sz val="11"/>
        <color theme="1"/>
        <rFont val="Calibri"/>
        <family val="2"/>
        <scheme val="minor"/>
      </rPr>
      <t xml:space="preserve"> Select 'yes' or 'no'
The Instructions give advice on the types of supplementary evidence and information we value.  A reminder - do </t>
    </r>
    <r>
      <rPr>
        <u/>
        <sz val="11"/>
        <color theme="1"/>
        <rFont val="Calibri"/>
        <family val="2"/>
        <scheme val="minor"/>
      </rPr>
      <t>not</t>
    </r>
    <r>
      <rPr>
        <sz val="11"/>
        <color theme="1"/>
        <rFont val="Calibri"/>
        <family val="2"/>
        <scheme val="minor"/>
      </rPr>
      <t xml:space="preserve"> provide learners lists or other personal information.  </t>
    </r>
  </si>
  <si>
    <t xml:space="preserve">
You must select one from the drop down list </t>
  </si>
  <si>
    <t xml:space="preserve">Give a short description of how this will support the target growth priority area/s you have selected.
</t>
  </si>
  <si>
    <t xml:space="preserve">
</t>
  </si>
  <si>
    <t>Which of these course types does the course you are proposing fit with?</t>
  </si>
  <si>
    <t xml:space="preserve">You must select one from the drop down list </t>
  </si>
  <si>
    <t>Which of these priority leaner groups does the course you are proposing fit with?</t>
  </si>
  <si>
    <t>Does what you are proposing to provide respond to a community, regional, industry or employer need?</t>
  </si>
  <si>
    <r>
      <rPr>
        <b/>
        <sz val="11"/>
        <color theme="1"/>
        <rFont val="Calibri"/>
        <family val="2"/>
        <scheme val="minor"/>
      </rPr>
      <t xml:space="preserve">Have you provided supplementary information about learner demand into Workspace 2? </t>
    </r>
    <r>
      <rPr>
        <sz val="11"/>
        <color theme="1"/>
        <rFont val="Calibri"/>
        <family val="2"/>
        <scheme val="minor"/>
      </rPr>
      <t xml:space="preserve"> Select 'yes' or 'no'</t>
    </r>
  </si>
  <si>
    <r>
      <rPr>
        <b/>
        <sz val="11"/>
        <rFont val="Calibri"/>
        <family val="2"/>
        <scheme val="minor"/>
      </rPr>
      <t xml:space="preserve">Training schemes and Micro-credentials: </t>
    </r>
    <r>
      <rPr>
        <sz val="11"/>
        <rFont val="Calibri"/>
        <family val="2"/>
        <scheme val="minor"/>
      </rPr>
      <t xml:space="preserve"> Are you requesting additional funding for a Training Scheme or Micro-credential?   If YES, has the </t>
    </r>
    <r>
      <rPr>
        <u/>
        <sz val="11"/>
        <rFont val="Calibri"/>
        <family val="2"/>
        <scheme val="minor"/>
      </rPr>
      <t>NZQA</t>
    </r>
    <r>
      <rPr>
        <sz val="11"/>
        <rFont val="Calibri"/>
        <family val="2"/>
        <scheme val="minor"/>
      </rPr>
      <t xml:space="preserve"> approved the training scheme or micro-credential?</t>
    </r>
  </si>
  <si>
    <r>
      <rPr>
        <b/>
        <sz val="11"/>
        <rFont val="Calibri"/>
        <family val="2"/>
        <scheme val="minor"/>
      </rPr>
      <t xml:space="preserve">Training schemes and Micro-credentials: </t>
    </r>
    <r>
      <rPr>
        <sz val="11"/>
        <rFont val="Calibri"/>
        <family val="2"/>
        <scheme val="minor"/>
      </rPr>
      <t xml:space="preserve"> Are you requesting additional funding for a Training Scheme or Micro-credential?  If YES, has </t>
    </r>
    <r>
      <rPr>
        <u/>
        <sz val="11"/>
        <rFont val="Calibri"/>
        <family val="2"/>
        <scheme val="minor"/>
      </rPr>
      <t>TEC</t>
    </r>
    <r>
      <rPr>
        <sz val="11"/>
        <rFont val="Calibri"/>
        <family val="2"/>
        <scheme val="minor"/>
      </rPr>
      <t xml:space="preserve"> approved use of Government funding for this training scheme or micro-credential?</t>
    </r>
  </si>
  <si>
    <r>
      <rPr>
        <b/>
        <sz val="11"/>
        <rFont val="Calibri"/>
        <family val="2"/>
        <scheme val="minor"/>
      </rPr>
      <t>Subcontracting:</t>
    </r>
    <r>
      <rPr>
        <sz val="11"/>
        <rFont val="Calibri"/>
        <family val="2"/>
        <scheme val="minor"/>
      </rPr>
      <t xml:space="preserve">  This fund </t>
    </r>
    <r>
      <rPr>
        <u/>
        <sz val="11"/>
        <rFont val="Calibri"/>
        <family val="2"/>
        <scheme val="minor"/>
      </rPr>
      <t>cannot</t>
    </r>
    <r>
      <rPr>
        <sz val="11"/>
        <rFont val="Calibri"/>
        <family val="2"/>
        <scheme val="minor"/>
      </rPr>
      <t xml:space="preserve"> be subcontracted.  Do you confirm that you will not subcontract this provision?</t>
    </r>
  </si>
  <si>
    <r>
      <rPr>
        <b/>
        <sz val="11"/>
        <rFont val="Calibri"/>
        <family val="2"/>
        <scheme val="minor"/>
      </rPr>
      <t>Subcontracting:</t>
    </r>
    <r>
      <rPr>
        <sz val="11"/>
        <rFont val="Calibri"/>
        <family val="2"/>
        <scheme val="minor"/>
      </rPr>
      <t xml:space="preserve">  This fund </t>
    </r>
    <r>
      <rPr>
        <u/>
        <sz val="11"/>
        <rFont val="Calibri"/>
        <family val="2"/>
        <scheme val="minor"/>
      </rPr>
      <t>can</t>
    </r>
    <r>
      <rPr>
        <sz val="11"/>
        <rFont val="Calibri"/>
        <family val="2"/>
        <scheme val="minor"/>
      </rPr>
      <t xml:space="preserve"> be subcontracted.  Will you subcontract this provision?  </t>
    </r>
  </si>
  <si>
    <t>Your subcontractor must be included on TEC's subcontractor register on Workspace 2.</t>
  </si>
  <si>
    <r>
      <rPr>
        <b/>
        <sz val="11"/>
        <rFont val="Calibri"/>
        <family val="2"/>
        <scheme val="minor"/>
      </rPr>
      <t>Delivery in a Corrections facility</t>
    </r>
    <r>
      <rPr>
        <sz val="11"/>
        <rFont val="Calibri"/>
        <family val="2"/>
        <scheme val="minor"/>
      </rPr>
      <t xml:space="preserve">: Will this qualification/program be delivered in a Corrections facility?  If YES, do you have Corrections approval  to deliver the programme? </t>
    </r>
  </si>
  <si>
    <r>
      <rPr>
        <b/>
        <sz val="11"/>
        <rFont val="Calibri"/>
        <family val="2"/>
        <scheme val="minor"/>
      </rPr>
      <t xml:space="preserve">Extramural delivery question 1: </t>
    </r>
    <r>
      <rPr>
        <sz val="11"/>
        <rFont val="Calibri"/>
        <family val="2"/>
        <scheme val="minor"/>
      </rPr>
      <t xml:space="preserve">Will all or part of the provision be delivered extramurally?  If YES, has </t>
    </r>
    <r>
      <rPr>
        <u/>
        <sz val="11"/>
        <rFont val="Calibri"/>
        <family val="2"/>
        <scheme val="minor"/>
      </rPr>
      <t>NZQA</t>
    </r>
    <r>
      <rPr>
        <sz val="11"/>
        <rFont val="Calibri"/>
        <family val="2"/>
        <scheme val="minor"/>
      </rPr>
      <t xml:space="preserve"> approved the course content for extramural delivery? </t>
    </r>
  </si>
  <si>
    <r>
      <rPr>
        <b/>
        <sz val="11"/>
        <rFont val="Calibri"/>
        <family val="2"/>
        <scheme val="minor"/>
      </rPr>
      <t>Extramural delivery question 2:</t>
    </r>
    <r>
      <rPr>
        <sz val="11"/>
        <rFont val="Calibri"/>
        <family val="2"/>
        <scheme val="minor"/>
      </rPr>
      <t xml:space="preserve"> If you intend to deliver all or part of the provision extramurally, do you have </t>
    </r>
    <r>
      <rPr>
        <u/>
        <sz val="11"/>
        <rFont val="Calibri"/>
        <family val="2"/>
        <scheme val="minor"/>
      </rPr>
      <t>TEC</t>
    </r>
    <r>
      <rPr>
        <sz val="11"/>
        <rFont val="Calibri"/>
        <family val="2"/>
        <scheme val="minor"/>
      </rPr>
      <t xml:space="preserve"> approval to do so?  </t>
    </r>
  </si>
  <si>
    <r>
      <t xml:space="preserve"> How will you measure the success of what you provide?  </t>
    </r>
    <r>
      <rPr>
        <sz val="11"/>
        <color theme="1"/>
        <rFont val="Calibri"/>
        <family val="2"/>
        <scheme val="minor"/>
      </rPr>
      <t>What performance indicators will you use?  How will you assess performance?</t>
    </r>
  </si>
  <si>
    <t>Type of training</t>
  </si>
  <si>
    <t>low</t>
  </si>
  <si>
    <t>level of provision</t>
  </si>
  <si>
    <t>Student Achievement Component Levels 3 and above</t>
  </si>
  <si>
    <t>Regions</t>
  </si>
  <si>
    <t xml:space="preserve">Territorial Local Authorities (North and South Island </t>
  </si>
  <si>
    <t>ACE programme priorities from 2021</t>
  </si>
  <si>
    <t>medium</t>
  </si>
  <si>
    <t>Level 1</t>
  </si>
  <si>
    <t>Student Achievement Component Levels 1 and 2</t>
  </si>
  <si>
    <t>NA - this is an online course</t>
  </si>
  <si>
    <t>NA</t>
  </si>
  <si>
    <t>Type of priority</t>
  </si>
  <si>
    <t>Type of course</t>
  </si>
  <si>
    <t>training scheme</t>
  </si>
  <si>
    <t>high</t>
  </si>
  <si>
    <t>Level 2</t>
  </si>
  <si>
    <t>micro-credential</t>
  </si>
  <si>
    <t>very high</t>
  </si>
  <si>
    <t>Level 3</t>
  </si>
  <si>
    <t>Intensive Literacy and Numeracy Fund</t>
  </si>
  <si>
    <t xml:space="preserve">Raise foundation skills </t>
  </si>
  <si>
    <t xml:space="preserve">Foundation literacy, numeracy and/or digital literacy for learners who have low or no formal qualifications </t>
  </si>
  <si>
    <t>managed apprenticeship</t>
  </si>
  <si>
    <t>Level 4</t>
  </si>
  <si>
    <t>Intensive Literacy and Numeracy - English for speakers of other languages</t>
  </si>
  <si>
    <t xml:space="preserve">Improve employability </t>
  </si>
  <si>
    <t xml:space="preserve">Courses focused on employability </t>
  </si>
  <si>
    <t>short course</t>
  </si>
  <si>
    <t>Level 5</t>
  </si>
  <si>
    <t xml:space="preserve">Intensive Literacy and Numeracy - Refugee English </t>
  </si>
  <si>
    <t xml:space="preserve">Promote social and cultural inclusion and participation </t>
  </si>
  <si>
    <t>Life skills to improve employability</t>
  </si>
  <si>
    <t>Workplace Literacy and Numeracy Fund (TEO-led)</t>
  </si>
  <si>
    <t xml:space="preserve">Improve health and wellbeing </t>
  </si>
  <si>
    <t xml:space="preserve">Taster courses for in-demand qualifications to improve employability </t>
  </si>
  <si>
    <t xml:space="preserve">Te Reo Māori </t>
  </si>
  <si>
    <t>NZ certificate</t>
  </si>
  <si>
    <t>Level 8</t>
  </si>
  <si>
    <t>New Zealand Sign Language</t>
  </si>
  <si>
    <t>NZ Diploma</t>
  </si>
  <si>
    <t>Level 9</t>
  </si>
  <si>
    <t>English language (including ESOL)</t>
  </si>
  <si>
    <t>NZ Degree</t>
  </si>
  <si>
    <t>Level 10</t>
  </si>
  <si>
    <t xml:space="preserve">Other languages </t>
  </si>
  <si>
    <t>NZ Masters</t>
  </si>
  <si>
    <t xml:space="preserve">Digital inclusion </t>
  </si>
  <si>
    <t>other</t>
  </si>
  <si>
    <t>Waikato</t>
  </si>
  <si>
    <t>Wellington</t>
  </si>
  <si>
    <t>Lower Hutt City</t>
  </si>
  <si>
    <t>Number of times you will run this qualification or programme this year</t>
  </si>
  <si>
    <t>Alignment with priorities for the 2022 plan round &amp;, or specific community, regional, employer or industry needs</t>
  </si>
  <si>
    <t>Total request value for SAC 3+</t>
  </si>
  <si>
    <t xml:space="preserve">Total request value for SAC 1 &amp; 2 </t>
  </si>
  <si>
    <r>
      <t>Funding Rate</t>
    </r>
    <r>
      <rPr>
        <sz val="11"/>
        <color theme="1"/>
        <rFont val="Calibri"/>
        <family val="2"/>
        <scheme val="minor"/>
      </rPr>
      <t/>
    </r>
  </si>
  <si>
    <t>Total request value for Intensive Literacy and Numeracy</t>
  </si>
  <si>
    <t>Total request value for ILN Refugee</t>
  </si>
  <si>
    <t>Total request value for ILN-ESOL</t>
  </si>
  <si>
    <t>Total request value for Workplace ILN</t>
  </si>
  <si>
    <t>Funding Rate</t>
  </si>
  <si>
    <t>Before you submit your AFR you should talk with your Relationship Manager.</t>
  </si>
  <si>
    <t xml:space="preserve">Discuss your request with your Relationship Manager </t>
  </si>
  <si>
    <r>
      <rPr>
        <b/>
        <sz val="14"/>
        <color theme="1"/>
        <rFont val="Calibri"/>
        <family val="2"/>
        <scheme val="minor"/>
      </rPr>
      <t xml:space="preserve">Request for 2022 Investment Plan Additional Funding for TEIs including Universities, Te Pūkenga and wānanga </t>
    </r>
    <r>
      <rPr>
        <b/>
        <sz val="19"/>
        <color theme="1"/>
        <rFont val="Calibri"/>
        <family val="2"/>
        <scheme val="minor"/>
      </rPr>
      <t xml:space="preserve">
Additional Funding Request for SAC 1 &amp; 2</t>
    </r>
  </si>
  <si>
    <r>
      <rPr>
        <b/>
        <sz val="14"/>
        <color theme="1"/>
        <rFont val="Calibri"/>
        <family val="2"/>
        <scheme val="minor"/>
      </rPr>
      <t xml:space="preserve">Request for 2022 Investment Plan Additional Funding for TEIs including Universities, Te Pūkenga and wānanga </t>
    </r>
    <r>
      <rPr>
        <b/>
        <sz val="19"/>
        <color theme="1"/>
        <rFont val="Calibri"/>
        <family val="2"/>
        <scheme val="minor"/>
      </rPr>
      <t xml:space="preserve">
Additional Funding Request for SAC 3+</t>
    </r>
  </si>
  <si>
    <r>
      <rPr>
        <b/>
        <sz val="14"/>
        <color theme="1"/>
        <rFont val="Calibri"/>
        <family val="2"/>
        <scheme val="minor"/>
      </rPr>
      <t xml:space="preserve">Request for 2022 Investment Plan Additional Funding for TEIs including Universities, Te Pūkenga and wānanga </t>
    </r>
    <r>
      <rPr>
        <b/>
        <sz val="19"/>
        <color theme="1"/>
        <rFont val="Calibri"/>
        <family val="2"/>
        <scheme val="minor"/>
      </rPr>
      <t xml:space="preserve">
Additional Funding Request for Intensive Literacy and Numeracy</t>
    </r>
  </si>
  <si>
    <r>
      <rPr>
        <b/>
        <sz val="14"/>
        <color theme="1"/>
        <rFont val="Calibri"/>
        <family val="2"/>
        <scheme val="minor"/>
      </rPr>
      <t xml:space="preserve">Request for 2022 Investment Plan Additional Funding for TEIs including Universities, Te Pūkenga and wānanga </t>
    </r>
    <r>
      <rPr>
        <b/>
        <sz val="19"/>
        <color theme="1"/>
        <rFont val="Calibri"/>
        <family val="2"/>
        <scheme val="minor"/>
      </rPr>
      <t xml:space="preserve">
Additional Funding Request for ILN Refuge</t>
    </r>
  </si>
  <si>
    <r>
      <rPr>
        <b/>
        <sz val="14"/>
        <color theme="1"/>
        <rFont val="Calibri"/>
        <family val="2"/>
        <scheme val="minor"/>
      </rPr>
      <t xml:space="preserve">Request for 2022 Investment Plan Additional Funding for TEIs including Universities, Te Pūkenga and wānanga </t>
    </r>
    <r>
      <rPr>
        <b/>
        <sz val="19"/>
        <color theme="1"/>
        <rFont val="Calibri"/>
        <family val="2"/>
        <scheme val="minor"/>
      </rPr>
      <t xml:space="preserve">
Additional Funding Request for ILN-ESOL</t>
    </r>
  </si>
  <si>
    <r>
      <rPr>
        <b/>
        <sz val="14"/>
        <color theme="1"/>
        <rFont val="Calibri"/>
        <family val="2"/>
        <scheme val="minor"/>
      </rPr>
      <t xml:space="preserve">Request for 2022 Investment Plan Additional Funding for TEIs including Universities, Te Pūkenga and wānanga </t>
    </r>
    <r>
      <rPr>
        <b/>
        <sz val="19"/>
        <color theme="1"/>
        <rFont val="Calibri"/>
        <family val="2"/>
        <scheme val="minor"/>
      </rPr>
      <t xml:space="preserve">
Additional Funding Request for Workplace ILN</t>
    </r>
  </si>
  <si>
    <r>
      <t xml:space="preserve">Funding Rate </t>
    </r>
    <r>
      <rPr>
        <sz val="11"/>
        <rFont val="Calibri"/>
        <family val="2"/>
        <scheme val="minor"/>
      </rPr>
      <t>Please use the relevant funding rate for SAC3+ and the relevant course category</t>
    </r>
  </si>
  <si>
    <t>Tai Tokerau/Northland</t>
  </si>
  <si>
    <t>Tāmaki Makaurau/Auckland</t>
  </si>
  <si>
    <t>Bay of Plenty</t>
  </si>
  <si>
    <t>Tairāwhiti/Gisborne</t>
  </si>
  <si>
    <t>Hawke’s Bay</t>
  </si>
  <si>
    <t>Taranaki</t>
  </si>
  <si>
    <t>Manawatū-Whanganui</t>
  </si>
  <si>
    <t>Marlborough</t>
  </si>
  <si>
    <t>Nelson-Tasman</t>
  </si>
  <si>
    <t>West Coast</t>
  </si>
  <si>
    <t>Canterbury</t>
  </si>
  <si>
    <t>Otago</t>
  </si>
  <si>
    <t>Southland Murihiku</t>
  </si>
  <si>
    <r>
      <rPr>
        <b/>
        <sz val="11"/>
        <rFont val="Calibri"/>
        <family val="2"/>
        <scheme val="minor"/>
      </rPr>
      <t xml:space="preserve">Meeting the objectives of the fund : </t>
    </r>
    <r>
      <rPr>
        <sz val="11"/>
        <rFont val="Calibri"/>
        <family val="2"/>
        <scheme val="minor"/>
      </rPr>
      <t>Do you confirm that what you are proposing meets the objectives of the Fund?</t>
    </r>
  </si>
  <si>
    <t>Total request value</t>
  </si>
  <si>
    <r>
      <rPr>
        <b/>
        <sz val="11"/>
        <rFont val="Calibri"/>
        <family val="2"/>
        <scheme val="minor"/>
      </rPr>
      <t>New programmes or qualifications:</t>
    </r>
    <r>
      <rPr>
        <sz val="11"/>
        <rFont val="Calibri"/>
        <family val="2"/>
        <scheme val="minor"/>
      </rPr>
      <t xml:space="preserve">  If this is a new provision, do you have </t>
    </r>
    <r>
      <rPr>
        <u/>
        <sz val="11"/>
        <rFont val="Calibri"/>
        <family val="2"/>
        <scheme val="minor"/>
      </rPr>
      <t>NZQA</t>
    </r>
    <r>
      <rPr>
        <sz val="11"/>
        <rFont val="Calibri"/>
        <family val="2"/>
        <scheme val="minor"/>
      </rPr>
      <t xml:space="preserve">  approval to provide this qualification or program? </t>
    </r>
  </si>
  <si>
    <t xml:space="preserve">Provide summary information that explains how you have determined the number of EFTS required.   The  information we value includes:
    ∙ the number of learner enrolments, including pipeline or carry over enrolments
    ∙ the number of enquiries
    ∙ the number of people on your waiting list, noting that this number must only count those who’ve been offered and accepted a place on a waiting list
    ∙ how many people on your waiting list are likely to enrol, and how this is likely to translate into EFTS
    ∙ how these numbers compare to other years ie is this year different or the same than last year and what is the trend 
    ∙ summary statements about what you consider is driving demand (eg COVID-19 impacts, industry skill shortages, employment growth or downturn in a relevant industry type, regional growth or down turn)
</t>
  </si>
  <si>
    <t xml:space="preserve">Alignment with growth priorities for the 2022 plan, and or goals for lifting skill and employability and system responsiveness </t>
  </si>
  <si>
    <t>Total request value for ACE</t>
  </si>
  <si>
    <t>Total no of EFTS</t>
  </si>
  <si>
    <t xml:space="preserve">Meeting funding conditions </t>
  </si>
  <si>
    <t xml:space="preserve">Meeting funding conditions and approvals for provision  </t>
  </si>
  <si>
    <t xml:space="preserve">Meeting funding conditions and approvals for provision </t>
  </si>
  <si>
    <t xml:space="preserve">You do not need to complete this row. </t>
  </si>
  <si>
    <t xml:space="preserve">Funding conditions and approvals for provision </t>
  </si>
  <si>
    <r>
      <rPr>
        <b/>
        <sz val="14"/>
        <color theme="1"/>
        <rFont val="Calibri"/>
        <family val="2"/>
        <scheme val="minor"/>
      </rPr>
      <t xml:space="preserve">Request for 2022 Investment Plan Additional Funding for TEIs including Universities, Te Pūkenga and wānanga </t>
    </r>
    <r>
      <rPr>
        <b/>
        <sz val="19"/>
        <color theme="1"/>
        <rFont val="Calibri"/>
        <family val="2"/>
        <scheme val="minor"/>
      </rPr>
      <t xml:space="preserve">
Additional Funding Request for Youth Guarantee</t>
    </r>
  </si>
  <si>
    <r>
      <t xml:space="preserve">Provide summary information that explains how you have determined the number of </t>
    </r>
    <r>
      <rPr>
        <sz val="11"/>
        <rFont val="Calibri"/>
        <family val="2"/>
        <scheme val="minor"/>
      </rPr>
      <t xml:space="preserve">EFTS </t>
    </r>
    <r>
      <rPr>
        <sz val="11"/>
        <color theme="1"/>
        <rFont val="Calibri"/>
        <family val="2"/>
        <scheme val="minor"/>
      </rPr>
      <t>required.   The  information we value includes:
    ∙ the number of learner enrolment</t>
    </r>
    <r>
      <rPr>
        <sz val="11"/>
        <rFont val="Calibri"/>
        <family val="2"/>
        <scheme val="minor"/>
      </rPr>
      <t>s, including pipeline or carry over enrolments</t>
    </r>
    <r>
      <rPr>
        <sz val="11"/>
        <color theme="1"/>
        <rFont val="Calibri"/>
        <family val="2"/>
        <scheme val="minor"/>
      </rPr>
      <t xml:space="preserve">
    ∙ the number of enquiries
    ∙ the number of people on your waiting list, noting that this number must only count those who’ve been offered and accepted a place on a waiting list
    ∙ how many people on your waiting list are likely to enrol, and how this is likely to translate into </t>
    </r>
    <r>
      <rPr>
        <sz val="11"/>
        <rFont val="Calibri"/>
        <family val="2"/>
        <scheme val="minor"/>
      </rPr>
      <t>EFTS</t>
    </r>
    <r>
      <rPr>
        <sz val="11"/>
        <color theme="1"/>
        <rFont val="Calibri"/>
        <family val="2"/>
        <scheme val="minor"/>
      </rPr>
      <t xml:space="preserve">
    ∙ how these numbers compare to other years ie is this year different or the same than last year and what is the trend 
    ∙ summary statements about what you consider is driving demand (eg COVID-19 impacts, industry skill shortages, employment growth or downturn in a relevant industry type, regional growth or down turn)
</t>
    </r>
  </si>
  <si>
    <t>Total request value for Youth Guarantee</t>
  </si>
  <si>
    <r>
      <t xml:space="preserve">What is your </t>
    </r>
    <r>
      <rPr>
        <b/>
        <sz val="11"/>
        <rFont val="Calibri"/>
        <family val="2"/>
        <scheme val="minor"/>
      </rPr>
      <t xml:space="preserve">Youth Guarantee indicative </t>
    </r>
    <r>
      <rPr>
        <b/>
        <sz val="11"/>
        <color theme="1"/>
        <rFont val="Calibri"/>
        <family val="2"/>
        <scheme val="minor"/>
      </rPr>
      <t xml:space="preserve">allocation for 2022? </t>
    </r>
  </si>
  <si>
    <t>Alignment with 2022 plan round priorities and, or specific community, regional, employer or industry needs</t>
  </si>
  <si>
    <t>Complete PART A and B of the Key Information and Summary tab</t>
  </si>
  <si>
    <t>Add required information/ supporting evidence to Workspace 2</t>
  </si>
  <si>
    <r>
      <t xml:space="preserve">You </t>
    </r>
    <r>
      <rPr>
        <u/>
        <sz val="11"/>
        <rFont val="Calibri"/>
        <family val="2"/>
        <scheme val="minor"/>
      </rPr>
      <t>must</t>
    </r>
    <r>
      <rPr>
        <sz val="11"/>
        <rFont val="Calibri"/>
        <family val="2"/>
        <scheme val="minor"/>
      </rPr>
      <t xml:space="preserve"> provide any of the following that are relevant in Workspace 2
- evidence of support for  delivery in a Corrections facility
- updates to your subcontracting register
You </t>
    </r>
    <r>
      <rPr>
        <u/>
        <sz val="11"/>
        <rFont val="Calibri"/>
        <family val="2"/>
        <scheme val="minor"/>
      </rPr>
      <t>can</t>
    </r>
    <r>
      <rPr>
        <sz val="11"/>
        <rFont val="Calibri"/>
        <family val="2"/>
        <scheme val="minor"/>
      </rPr>
      <t xml:space="preserve"> use Workspace 2 to provide us with supporting evidence or information about the level of demand; evidence of community, regional, industry or employer needs; and, or evidence of stakeholder support to increase provision. </t>
    </r>
  </si>
  <si>
    <r>
      <t xml:space="preserve">Number of weeks over the duration of the course </t>
    </r>
    <r>
      <rPr>
        <sz val="11"/>
        <rFont val="Calibri"/>
        <family val="2"/>
        <scheme val="minor"/>
      </rPr>
      <t>(do not include recess weeks)</t>
    </r>
  </si>
  <si>
    <t>Comments (optional)</t>
  </si>
  <si>
    <r>
      <rPr>
        <b/>
        <sz val="14"/>
        <color theme="1"/>
        <rFont val="Calibri"/>
        <family val="2"/>
        <scheme val="minor"/>
      </rPr>
      <t xml:space="preserve">Request for 2022 Investment Plan Additional Funding for TEIs including Universities, Te Pūkenga and wānanga </t>
    </r>
    <r>
      <rPr>
        <b/>
        <sz val="19"/>
        <color theme="1"/>
        <rFont val="Calibri"/>
        <family val="2"/>
        <scheme val="minor"/>
      </rPr>
      <t xml:space="preserve">
Additional Funding Request  for ACE in Te Pūkenga and wānanga </t>
    </r>
  </si>
  <si>
    <t>Quick link to calculating EFTS for ACE in Te Pūkenga and wānanga:  SEE Funding and payments</t>
  </si>
  <si>
    <t>Quick link to 2022 Youth Guarantee Funding Rates: SEE Funding and payments</t>
  </si>
  <si>
    <t>Quick link to 2022 SAC 1 &amp; 2 funding rates:  SEE Funding and payments</t>
  </si>
  <si>
    <r>
      <t xml:space="preserve">Describe how you will target and support these learners </t>
    </r>
    <r>
      <rPr>
        <sz val="11"/>
        <color theme="1"/>
        <rFont val="Calibri"/>
        <family val="2"/>
        <scheme val="minor"/>
      </rPr>
      <t>to progress to further learning, and provide the skills to build their own capability to continue learning</t>
    </r>
  </si>
  <si>
    <r>
      <rPr>
        <b/>
        <sz val="11"/>
        <color theme="1"/>
        <rFont val="Calibri"/>
        <family val="2"/>
        <scheme val="minor"/>
      </rPr>
      <t xml:space="preserve">Tell us how, and provide data and other information that supports that you are responding to a community, regional, industry or employer need?  Tell us what support you have from stakeholders.
</t>
    </r>
    <r>
      <rPr>
        <sz val="11"/>
        <color theme="1"/>
        <rFont val="Calibri"/>
        <family val="2"/>
        <scheme val="minor"/>
      </rPr>
      <t>- Stakeholders might include local employers, industry bodies, regional bodies, including Regional Skills Leadership Groups, economic development agencies, and local iwi  or</t>
    </r>
    <r>
      <rPr>
        <sz val="11"/>
        <rFont val="Calibri"/>
        <family val="2"/>
        <scheme val="minor"/>
      </rPr>
      <t xml:space="preserve"> other community stakeholders.</t>
    </r>
    <r>
      <rPr>
        <sz val="11"/>
        <color theme="1"/>
        <rFont val="Calibri"/>
        <family val="2"/>
        <scheme val="minor"/>
      </rPr>
      <t xml:space="preserve">
- Evidence might include letters, reports or data specifying quantity of skills gaps and support for the provision, or strategy documents.
- Partnerships with industry and other providers that enable targeted learners to pathway into higher study and or f</t>
    </r>
    <r>
      <rPr>
        <sz val="11"/>
        <rFont val="Calibri"/>
        <family val="2"/>
        <scheme val="minor"/>
      </rPr>
      <t>oundation pathways into higher learning and employment are valued.  'Responsiveness' can include responding to the need for more flexible, innovative and efficient delievry models.</t>
    </r>
    <r>
      <rPr>
        <sz val="11"/>
        <color theme="1"/>
        <rFont val="Calibri"/>
        <family val="2"/>
        <scheme val="minor"/>
      </rPr>
      <t xml:space="preserve">
</t>
    </r>
  </si>
  <si>
    <t xml:space="preserve">Give a brief statement on how this is responsive to community, regional, industry or employer need (or write 'NA').
</t>
  </si>
  <si>
    <t>Write 'response not required' you are a University</t>
  </si>
  <si>
    <t xml:space="preserve">Demand and responsiveness </t>
  </si>
  <si>
    <t xml:space="preserve">Provide summary information that explains how you have determined the number of learners required.   The  information we value includes:
    ∙ the number of learner enrolments or the number of enquiries
    ∙ the number of people on your waiting list, noting that this number must only count those who’ve been offered and accepted a place on a waiting list
    ∙ how these numbers compare to other years ie is this year different or the same than last year and what is the trend 
</t>
  </si>
  <si>
    <r>
      <rPr>
        <b/>
        <sz val="11"/>
        <color theme="1"/>
        <rFont val="Calibri"/>
        <family val="2"/>
        <scheme val="minor"/>
      </rPr>
      <t xml:space="preserve">Have you provided supplementary information on demand and responsiveness into Workspace 2? </t>
    </r>
    <r>
      <rPr>
        <sz val="11"/>
        <color theme="1"/>
        <rFont val="Calibri"/>
        <family val="2"/>
        <scheme val="minor"/>
      </rPr>
      <t xml:space="preserve"> Select 'yes' or 'no'</t>
    </r>
  </si>
  <si>
    <t xml:space="preserve">Number of learner places that would be created </t>
  </si>
  <si>
    <t>What are the criteria for FF? Quick link to the Funding Conditions Catalogue.  This contains Flexible Funding criteria</t>
  </si>
  <si>
    <r>
      <rPr>
        <b/>
        <sz val="11"/>
        <rFont val="Calibri"/>
        <family val="2"/>
        <scheme val="minor"/>
      </rPr>
      <t xml:space="preserve">Training schemes and Micro-credentials: </t>
    </r>
    <r>
      <rPr>
        <sz val="11"/>
        <rFont val="Calibri"/>
        <family val="2"/>
        <scheme val="minor"/>
      </rPr>
      <t xml:space="preserve"> Are you requesting additional funding for a Training Scheme or Micro-credential?   If YES, has the </t>
    </r>
    <r>
      <rPr>
        <u/>
        <sz val="11"/>
        <rFont val="Calibri"/>
        <family val="2"/>
        <scheme val="minor"/>
      </rPr>
      <t>CUAP/NZQA</t>
    </r>
    <r>
      <rPr>
        <sz val="11"/>
        <rFont val="Calibri"/>
        <family val="2"/>
        <scheme val="minor"/>
      </rPr>
      <t xml:space="preserve"> approved the training scheme or micro-credential?</t>
    </r>
  </si>
  <si>
    <t>If you intend to deliver in a Corrections facility, you must provide evidence of Corrections approval to do so in Workspace 2.</t>
  </si>
  <si>
    <r>
      <t xml:space="preserve">Each fund has its own tab. </t>
    </r>
    <r>
      <rPr>
        <sz val="11"/>
        <rFont val="Calibri"/>
        <family val="2"/>
        <scheme val="minor"/>
      </rPr>
      <t xml:space="preserve"> </t>
    </r>
    <r>
      <rPr>
        <b/>
        <sz val="11"/>
        <rFont val="Calibri"/>
        <family val="2"/>
        <scheme val="minor"/>
      </rPr>
      <t>You only need to complete the Fund tabs that are relevant to the areas of provision that you want additional funding for.</t>
    </r>
    <r>
      <rPr>
        <sz val="11"/>
        <rFont val="Calibri"/>
        <family val="2"/>
        <scheme val="minor"/>
      </rPr>
      <t xml:space="preserve">
</t>
    </r>
    <r>
      <rPr>
        <sz val="11"/>
        <color theme="1"/>
        <rFont val="Calibri"/>
        <family val="2"/>
        <scheme val="minor"/>
      </rPr>
      <t>For each Fund tab that is relevant, you should provide a response to every question - even if the response is "NA" where the question does not apply to your request or none of the response options that are provided apply.</t>
    </r>
    <r>
      <rPr>
        <b/>
        <sz val="11"/>
        <color theme="1"/>
        <rFont val="Calibri"/>
        <family val="2"/>
        <scheme val="minor"/>
      </rPr>
      <t xml:space="preserve">
</t>
    </r>
    <r>
      <rPr>
        <b/>
        <sz val="11"/>
        <rFont val="Calibri"/>
        <family val="2"/>
        <scheme val="minor"/>
      </rPr>
      <t xml:space="preserve">
</t>
    </r>
  </si>
  <si>
    <r>
      <rPr>
        <sz val="11"/>
        <rFont val="Calibri"/>
        <family val="2"/>
        <scheme val="minor"/>
      </rPr>
      <t xml:space="preserve">We will consider the evidence and information that you provide to demonstrate demand that is in excess of the funding you have been allocated.  You will need to be clear about how you have determined the volume of provision that is required (eg the number of EFTS or learners). </t>
    </r>
    <r>
      <rPr>
        <b/>
        <sz val="11"/>
        <rFont val="Calibri"/>
        <family val="2"/>
        <scheme val="minor"/>
      </rPr>
      <t xml:space="preserve">
We value summary information about:</t>
    </r>
    <r>
      <rPr>
        <sz val="11"/>
        <rFont val="Calibri"/>
        <family val="2"/>
        <scheme val="minor"/>
      </rPr>
      <t xml:space="preserve">
- the number of learner enrolments,  including pipeline or carry over enrolments
- the number of enquiries
- the number of people on your waiting list, noting that this number </t>
    </r>
    <r>
      <rPr>
        <u/>
        <sz val="11"/>
        <rFont val="Calibri"/>
        <family val="2"/>
        <scheme val="minor"/>
      </rPr>
      <t>must only</t>
    </r>
    <r>
      <rPr>
        <sz val="11"/>
        <rFont val="Calibri"/>
        <family val="2"/>
        <scheme val="minor"/>
      </rPr>
      <t xml:space="preserve"> count those who’ve been offered and accepted a place on a waiting list
- how many people on your waiting list are likely to enrol, and how this is likely to translate into EFTS
- how these numbers compare to other years ie is this year different or the same than last year and what is the trend 
- summary statements about what you consider is driving demand (eg COVID-19 impacts, industry skill shortages, employment growth or downturn in a relevant industry type, regional growth or down turn)
</t>
    </r>
    <r>
      <rPr>
        <b/>
        <sz val="11"/>
        <rFont val="Calibri"/>
        <family val="2"/>
        <scheme val="minor"/>
      </rPr>
      <t xml:space="preserve">
You can upload supplementary information and evidence about demand into Workspace 2.</t>
    </r>
    <r>
      <rPr>
        <sz val="11"/>
        <rFont val="Calibri"/>
        <family val="2"/>
        <scheme val="minor"/>
      </rPr>
      <t xml:space="preserve">  This could include:
- extracts from your Student Management System demonstrating that all EFTS are allocated and you have learners that have accepted a place on a waiting list 
- data and graphs showing point in time comparisons, and an explanation of the analysis that has resulted in the volume of funding/EFTS requested
- more detailed information about what is driving demand; note that we value factual information more that anecdotal information. 
</t>
    </r>
    <r>
      <rPr>
        <b/>
        <sz val="11"/>
        <rFont val="Calibri"/>
        <family val="2"/>
        <scheme val="minor"/>
      </rPr>
      <t>Do not send us learners personal information</t>
    </r>
    <r>
      <rPr>
        <sz val="11"/>
        <rFont val="Calibri"/>
        <family val="2"/>
        <scheme val="minor"/>
      </rPr>
      <t xml:space="preserve"> (such a list of learner names and potential enrolments).  This level of information is not required  for the purpose of assessing your request. Providing this personal information to us would be a breach of the Privacy Act, 2020.</t>
    </r>
  </si>
  <si>
    <t>This tab focuses on your performance in meeting the goals and key success indicators set out in the 'Plan Guide for Investment from 2022' and in relevant Investment briefs, and your actions to lift learner success.</t>
  </si>
  <si>
    <t>Level 7 - non degree</t>
  </si>
  <si>
    <t>Level 7 - degree</t>
  </si>
  <si>
    <t>Number of times you will run this qualification or programme in 2022</t>
  </si>
  <si>
    <t>SAC 3</t>
  </si>
  <si>
    <t>TiTO</t>
  </si>
  <si>
    <t>Construction</t>
  </si>
  <si>
    <t>Food and fibre Level 4 + (primary industries)</t>
  </si>
  <si>
    <t>Science, Technology, Engineering, and Maths (STEM)</t>
  </si>
  <si>
    <t>Information Technology innovation skills</t>
  </si>
  <si>
    <t>Homebased Early Childhood Education</t>
  </si>
  <si>
    <t>Secondary Initial Teacher Education (ITE)</t>
  </si>
  <si>
    <t>Postgraduate Clinical Psychology</t>
  </si>
  <si>
    <t>Pathways to qualifications that are relevant to trades and professions in the construction industry</t>
  </si>
  <si>
    <t>Pathways into Food and Fibre-related New Zealand Apprenticeships</t>
  </si>
  <si>
    <t xml:space="preserve">Pathways into STEM </t>
  </si>
  <si>
    <t>Pathways into IT innovation fields</t>
  </si>
  <si>
    <t>Pathways into L4 ECE and or Te Ara Tuarua L5</t>
  </si>
  <si>
    <t>L7 Secondary ITE</t>
  </si>
  <si>
    <t>Postgraduate Diploma in Clinical Psychology</t>
  </si>
  <si>
    <t>Qualifications at all levels that are relevant to trades and professions in the construction industry</t>
  </si>
  <si>
    <t>L4 + Food and Fibre-related New Zealand Apprenticeships</t>
  </si>
  <si>
    <t>L7 degree and above in relevant fields</t>
  </si>
  <si>
    <t xml:space="preserve">L4 ECE </t>
  </si>
  <si>
    <t>Micro credentials to fill specific skill gaps</t>
  </si>
  <si>
    <t>L5 or L6  that relates to management capability in food and fibre sector</t>
  </si>
  <si>
    <t>Relevant provision at level 7 degree and above</t>
  </si>
  <si>
    <t>L5 Te Ara Tuarua Mo Te Reo Maori</t>
  </si>
  <si>
    <t>Sector specific programmes at level 7 degree and above</t>
  </si>
  <si>
    <t>Priority engineering course classification</t>
  </si>
  <si>
    <t xml:space="preserve">
Target growth area</t>
  </si>
  <si>
    <t>Specific priorities in that target growth area</t>
  </si>
  <si>
    <t>SAC 1 &amp;2 and YG</t>
  </si>
  <si>
    <t xml:space="preserve">Pathways to L3-7 provision that fits with TTAF priority areas </t>
  </si>
  <si>
    <r>
      <rPr>
        <b/>
        <sz val="14"/>
        <color theme="1"/>
        <rFont val="Calibri"/>
        <family val="2"/>
        <scheme val="minor"/>
      </rPr>
      <t xml:space="preserve">Request for 2022 Investment Plan Additional Funding for TEIs including Universities, Te Pūkenga and wānanga </t>
    </r>
    <r>
      <rPr>
        <b/>
        <sz val="19"/>
        <color theme="1"/>
        <rFont val="Calibri"/>
        <family val="2"/>
        <scheme val="minor"/>
      </rPr>
      <t xml:space="preserve">
Key information and summary worksheet</t>
    </r>
  </si>
  <si>
    <t>No additional places apply</t>
  </si>
  <si>
    <t xml:space="preserve">Funding Rate </t>
  </si>
  <si>
    <r>
      <t xml:space="preserve">Category for funding rates  </t>
    </r>
    <r>
      <rPr>
        <sz val="11"/>
        <color theme="1"/>
        <rFont val="Calibri"/>
        <family val="2"/>
        <scheme val="minor"/>
      </rPr>
      <t>Select from the drop down list</t>
    </r>
  </si>
  <si>
    <t>SAC 1 &amp; 2 funding rates</t>
  </si>
  <si>
    <t>Te Reo Māori</t>
  </si>
  <si>
    <t>English for Speakers of Other Languages </t>
  </si>
  <si>
    <t>Trades</t>
  </si>
  <si>
    <t>Services</t>
  </si>
  <si>
    <t>General foundation education</t>
  </si>
  <si>
    <t xml:space="preserve">You do not need to complete this row. This is  based on the category for funding rates you select </t>
  </si>
  <si>
    <t>Can you use Flexible Funding?</t>
  </si>
  <si>
    <t>Food and fibre (primary industries)</t>
  </si>
  <si>
    <r>
      <t xml:space="preserve">Use this calculator to check if the funding needed to meet demand, fits within your Flexible Funding (FF) cap. </t>
    </r>
    <r>
      <rPr>
        <sz val="11"/>
        <color theme="1"/>
        <rFont val="Calibri"/>
        <family val="2"/>
        <scheme val="minor"/>
      </rPr>
      <t>You don't need to TEC approval to use your FF.</t>
    </r>
    <r>
      <rPr>
        <b/>
        <sz val="11"/>
        <color theme="1"/>
        <rFont val="Calibri"/>
        <family val="2"/>
        <scheme val="minor"/>
      </rPr>
      <t xml:space="preserve">  </t>
    </r>
    <r>
      <rPr>
        <sz val="11"/>
        <color theme="1"/>
        <rFont val="Calibri"/>
        <family val="2"/>
        <scheme val="minor"/>
      </rPr>
      <t>We won't consider an additional funding request unless FF has already been utilised.</t>
    </r>
    <r>
      <rPr>
        <b/>
        <sz val="11"/>
        <color theme="1"/>
        <rFont val="Calibri"/>
        <family val="2"/>
        <scheme val="minor"/>
      </rPr>
      <t xml:space="preserve"> </t>
    </r>
    <r>
      <rPr>
        <sz val="11"/>
        <color theme="1"/>
        <rFont val="Calibri"/>
        <family val="2"/>
        <scheme val="minor"/>
      </rPr>
      <t xml:space="preserve"> If you are unsure talk to your Relationship Manager or a Relationship Advisor before proceeding with your request.   </t>
    </r>
  </si>
  <si>
    <r>
      <t xml:space="preserve">Use this calculator to check if the funding needed to meet demand, fits within your  Flexible Funding (FF) cap. </t>
    </r>
    <r>
      <rPr>
        <sz val="11"/>
        <color theme="1"/>
        <rFont val="Calibri"/>
        <family val="2"/>
        <scheme val="minor"/>
      </rPr>
      <t>You don't need to TEC approval to use your FF.</t>
    </r>
    <r>
      <rPr>
        <b/>
        <sz val="11"/>
        <color theme="1"/>
        <rFont val="Calibri"/>
        <family val="2"/>
        <scheme val="minor"/>
      </rPr>
      <t xml:space="preserve">  </t>
    </r>
    <r>
      <rPr>
        <sz val="11"/>
        <color theme="1"/>
        <rFont val="Calibri"/>
        <family val="2"/>
        <scheme val="minor"/>
      </rPr>
      <t>We won't consider an additional funding request unless FF has already been utilised.</t>
    </r>
    <r>
      <rPr>
        <b/>
        <sz val="11"/>
        <color theme="1"/>
        <rFont val="Calibri"/>
        <family val="2"/>
        <scheme val="minor"/>
      </rPr>
      <t xml:space="preserve"> </t>
    </r>
    <r>
      <rPr>
        <sz val="11"/>
        <color theme="1"/>
        <rFont val="Calibri"/>
        <family val="2"/>
        <scheme val="minor"/>
      </rPr>
      <t xml:space="preserve"> If you are unsure talk to your Relationship Manager before proceeding with your request.   </t>
    </r>
  </si>
  <si>
    <t>Qualifications related to this request</t>
  </si>
  <si>
    <r>
      <rPr>
        <b/>
        <sz val="11"/>
        <rFont val="Calibri"/>
        <family val="2"/>
        <scheme val="minor"/>
      </rPr>
      <t xml:space="preserve">Extramural delivery question 1: </t>
    </r>
    <r>
      <rPr>
        <sz val="11"/>
        <rFont val="Calibri"/>
        <family val="2"/>
        <scheme val="minor"/>
      </rPr>
      <t xml:space="preserve">Will all or part of the provision be delivered extramurally?  If YES, has </t>
    </r>
    <r>
      <rPr>
        <u/>
        <sz val="11"/>
        <rFont val="Calibri"/>
        <family val="2"/>
        <scheme val="minor"/>
      </rPr>
      <t>CUAP/NZQA</t>
    </r>
    <r>
      <rPr>
        <sz val="11"/>
        <rFont val="Calibri"/>
        <family val="2"/>
        <scheme val="minor"/>
      </rPr>
      <t xml:space="preserve"> approved the course content for extramural delivery? (CUAP aplies to Universities only)</t>
    </r>
  </si>
  <si>
    <t>Learner priorities ACE in TEIs</t>
  </si>
  <si>
    <t>People learning of foundation skills</t>
  </si>
  <si>
    <t>Learners whose previous learning was not successful</t>
  </si>
  <si>
    <t>Progression of learners into formal tertiary education</t>
  </si>
  <si>
    <r>
      <t xml:space="preserve">Territorial Local Authority (TLA) for delivery </t>
    </r>
    <r>
      <rPr>
        <sz val="11"/>
        <color theme="1"/>
        <rFont val="Calibri"/>
        <family val="2"/>
        <scheme val="minor"/>
      </rPr>
      <t>-additional</t>
    </r>
  </si>
  <si>
    <r>
      <t xml:space="preserve">Regions for delivery </t>
    </r>
    <r>
      <rPr>
        <sz val="11"/>
        <color theme="1"/>
        <rFont val="Calibri"/>
        <family val="2"/>
        <scheme val="minor"/>
      </rPr>
      <t>-additional</t>
    </r>
  </si>
  <si>
    <r>
      <t xml:space="preserve">Regions for delivery - </t>
    </r>
    <r>
      <rPr>
        <sz val="11"/>
        <color theme="1"/>
        <rFont val="Calibri"/>
        <family val="2"/>
        <scheme val="minor"/>
      </rPr>
      <t>additional</t>
    </r>
  </si>
  <si>
    <r>
      <t>Territorial Local Authority (TLA) for delivery</t>
    </r>
    <r>
      <rPr>
        <sz val="11"/>
        <color theme="1"/>
        <rFont val="Calibri"/>
        <family val="2"/>
        <scheme val="minor"/>
      </rPr>
      <t xml:space="preserve"> -additional</t>
    </r>
  </si>
  <si>
    <r>
      <t xml:space="preserve">Regions for delivery </t>
    </r>
    <r>
      <rPr>
        <sz val="11"/>
        <color theme="1"/>
        <rFont val="Calibri"/>
        <family val="2"/>
        <scheme val="minor"/>
      </rPr>
      <t>- additional</t>
    </r>
  </si>
  <si>
    <r>
      <t xml:space="preserve">Territorial Local Authority (TLA) for delivery </t>
    </r>
    <r>
      <rPr>
        <sz val="11"/>
        <color theme="1"/>
        <rFont val="Calibri"/>
        <family val="2"/>
        <scheme val="minor"/>
      </rPr>
      <t>- additional</t>
    </r>
  </si>
  <si>
    <t>Regions for delivery - additional</t>
  </si>
  <si>
    <t>Regions for delivery- additional</t>
  </si>
  <si>
    <r>
      <t xml:space="preserve">Territorial Local Authority (TLA) for delivery- </t>
    </r>
    <r>
      <rPr>
        <sz val="11"/>
        <color theme="1"/>
        <rFont val="Calibri"/>
        <family val="2"/>
        <scheme val="minor"/>
      </rPr>
      <t>additional</t>
    </r>
  </si>
  <si>
    <r>
      <t xml:space="preserve">Regions for delivery - </t>
    </r>
    <r>
      <rPr>
        <sz val="11"/>
        <color theme="1"/>
        <rFont val="Calibri"/>
        <family val="2"/>
        <scheme val="minor"/>
      </rPr>
      <t xml:space="preserve"> additional</t>
    </r>
  </si>
  <si>
    <t xml:space="preserve">Christchurch </t>
  </si>
  <si>
    <t xml:space="preserve">Dunedin </t>
  </si>
  <si>
    <t xml:space="preserve">Hamilton </t>
  </si>
  <si>
    <t xml:space="preserve">Invercargill </t>
  </si>
  <si>
    <t xml:space="preserve">Napier </t>
  </si>
  <si>
    <t xml:space="preserve">Nelson </t>
  </si>
  <si>
    <t xml:space="preserve">Palmerston North </t>
  </si>
  <si>
    <t xml:space="preserve">Porirua </t>
  </si>
  <si>
    <t xml:space="preserve">Tauranga </t>
  </si>
  <si>
    <t xml:space="preserve">Upper Hutt </t>
  </si>
  <si>
    <t xml:space="preserve">Wellington </t>
  </si>
  <si>
    <t xml:space="preserve">Ashburton </t>
  </si>
  <si>
    <t xml:space="preserve">Buller </t>
  </si>
  <si>
    <t xml:space="preserve">Carterton </t>
  </si>
  <si>
    <t xml:space="preserve">Central Hawke's Bay </t>
  </si>
  <si>
    <t xml:space="preserve">Central Otago </t>
  </si>
  <si>
    <t xml:space="preserve">Clutha </t>
  </si>
  <si>
    <t xml:space="preserve">Far North </t>
  </si>
  <si>
    <t xml:space="preserve">Gisborne </t>
  </si>
  <si>
    <t xml:space="preserve">Gore </t>
  </si>
  <si>
    <t xml:space="preserve">Grey </t>
  </si>
  <si>
    <t xml:space="preserve">Hastings </t>
  </si>
  <si>
    <t xml:space="preserve">Hauraki </t>
  </si>
  <si>
    <t xml:space="preserve">Horowhenua </t>
  </si>
  <si>
    <t xml:space="preserve">Hurunui </t>
  </si>
  <si>
    <t xml:space="preserve">Kaikoura </t>
  </si>
  <si>
    <t xml:space="preserve">Kaipara </t>
  </si>
  <si>
    <t xml:space="preserve">Kapiti Coast </t>
  </si>
  <si>
    <t xml:space="preserve">Kawerau </t>
  </si>
  <si>
    <t xml:space="preserve">Mackenzie </t>
  </si>
  <si>
    <t xml:space="preserve">Manawatu </t>
  </si>
  <si>
    <t xml:space="preserve">Marlborough </t>
  </si>
  <si>
    <t xml:space="preserve">Masterton </t>
  </si>
  <si>
    <t xml:space="preserve">Matamata-Piako </t>
  </si>
  <si>
    <t xml:space="preserve">New Plymouth </t>
  </si>
  <si>
    <t xml:space="preserve">Opotiki </t>
  </si>
  <si>
    <t xml:space="preserve">Otorohanga </t>
  </si>
  <si>
    <t xml:space="preserve">Queenstown-Lakes </t>
  </si>
  <si>
    <t xml:space="preserve">Rangitikei </t>
  </si>
  <si>
    <t xml:space="preserve">Rotorua </t>
  </si>
  <si>
    <t xml:space="preserve">Ruapehu </t>
  </si>
  <si>
    <t xml:space="preserve">Selwyn </t>
  </si>
  <si>
    <t xml:space="preserve">South Taranaki </t>
  </si>
  <si>
    <t xml:space="preserve">South Waikato </t>
  </si>
  <si>
    <t xml:space="preserve">South Wairarapa </t>
  </si>
  <si>
    <t xml:space="preserve">Southland </t>
  </si>
  <si>
    <t xml:space="preserve">Stratford </t>
  </si>
  <si>
    <t xml:space="preserve">Tararua </t>
  </si>
  <si>
    <t xml:space="preserve">Tasman </t>
  </si>
  <si>
    <t xml:space="preserve">Taupo </t>
  </si>
  <si>
    <t xml:space="preserve">Thames-Coromandel </t>
  </si>
  <si>
    <t xml:space="preserve">Timaru </t>
  </si>
  <si>
    <t xml:space="preserve">Waikato </t>
  </si>
  <si>
    <t xml:space="preserve">Waimakariri </t>
  </si>
  <si>
    <t xml:space="preserve">Waimate </t>
  </si>
  <si>
    <t xml:space="preserve">Waipa </t>
  </si>
  <si>
    <t xml:space="preserve">Wairoa </t>
  </si>
  <si>
    <t xml:space="preserve">Waitaki </t>
  </si>
  <si>
    <t xml:space="preserve">Waitomo </t>
  </si>
  <si>
    <t xml:space="preserve">Western Bay of Plenty </t>
  </si>
  <si>
    <t xml:space="preserve">Westland </t>
  </si>
  <si>
    <t xml:space="preserve">Whakatane </t>
  </si>
  <si>
    <t xml:space="preserve">Whanganui </t>
  </si>
  <si>
    <t xml:space="preserve">Whangarei </t>
  </si>
  <si>
    <t xml:space="preserve">Chatham Islands </t>
  </si>
  <si>
    <t>Auckland - Auckland City</t>
  </si>
  <si>
    <t>Auckland - Franklin District</t>
  </si>
  <si>
    <t>Auckland - Manukau City</t>
  </si>
  <si>
    <t>Auckland - North Shore City</t>
  </si>
  <si>
    <t>Auckland - Papakura District</t>
  </si>
  <si>
    <t>Auckland - Rodney District</t>
  </si>
  <si>
    <t>Auckland - Waitakere City</t>
  </si>
  <si>
    <t xml:space="preserve">Provide summary information that explains how you have determined the number of EFTS required.   The  information we value includes:
 ∙ the number of learner enrolments, including pipeline or carry over enrolments
 ∙ the number of enquiries
 ∙ the number of people on your waiting list, noting that this number must only count those who’ve been offered and accepted a place on a waiting list
 ∙ how these numbers compare to other years ie is this year different or the same than last year and what is the trend 
</t>
  </si>
  <si>
    <r>
      <t xml:space="preserve">Does what you are proposing fit with the target growth priorities for the 2022 Plan round?
</t>
    </r>
    <r>
      <rPr>
        <sz val="11"/>
        <color theme="1"/>
        <rFont val="Calibri"/>
        <family val="2"/>
        <scheme val="minor"/>
      </rPr>
      <t>If none apply select NA, but note that you must make the case that what you are seeking additional funding for a community, region, industry or employer specific need.  There is no requirement to fit with more than one target growth priority area, but tell us if more than one applies.</t>
    </r>
  </si>
  <si>
    <r>
      <t xml:space="preserve">Does what you are proposing fit with the target growth priorities for the 2022 Plan round?
</t>
    </r>
    <r>
      <rPr>
        <sz val="11"/>
        <rFont val="Calibri"/>
        <family val="2"/>
        <scheme val="minor"/>
      </rPr>
      <t xml:space="preserve">If none apply select NA, but note that you </t>
    </r>
    <r>
      <rPr>
        <u/>
        <sz val="11"/>
        <rFont val="Calibri"/>
        <family val="2"/>
        <scheme val="minor"/>
      </rPr>
      <t>must</t>
    </r>
    <r>
      <rPr>
        <sz val="11"/>
        <rFont val="Calibri"/>
        <family val="2"/>
        <scheme val="minor"/>
      </rPr>
      <t xml:space="preserve"> make the case that what you are seeking additional funding for a community, region, industry or employer specific</t>
    </r>
    <r>
      <rPr>
        <sz val="11"/>
        <color theme="1"/>
        <rFont val="Calibri"/>
        <family val="2"/>
        <scheme val="minor"/>
      </rPr>
      <t xml:space="preserve"> need.  There is no requirement to fit with more than one target growth priority area, but tell us if more than one applies.</t>
    </r>
  </si>
  <si>
    <t>Write 'response not required' if you are a University</t>
  </si>
  <si>
    <t>A number of target areas have been identified for growth, or are expected to grow during the period following COVID-19. These areas are prioritised for increased investment and will be considered first for additional funding before we look at growing other areas of provision.  
Additional funding request can also be based on specific community, regional, or based industry or employer need.  This might include the need for more flexible, innovative and efficient delivery models for learning provision. This aligns with the goals set out in the Plan Guidance for Investment from 2022, of boosting learner skills and employment and for system responsiveness. You will need to provide evidence that you are responding to a need, including by demonstrating stakeholder support for additional provision.</t>
  </si>
  <si>
    <r>
      <t xml:space="preserve">Write "NA" if your request but is not in response to a community, regional, employer or industry needs, but does fits within a target priority area. 
If it fits both a target priority and a community regional, employer or industry need, tell us about that.
Requests that don't fit a priority area or a community, regional, employer or industry need are unlikely to be funded.
If it fits </t>
    </r>
    <r>
      <rPr>
        <u/>
        <sz val="11"/>
        <color theme="1"/>
        <rFont val="Calibri"/>
        <family val="2"/>
        <scheme val="minor"/>
      </rPr>
      <t>both</t>
    </r>
    <r>
      <rPr>
        <sz val="11"/>
        <color theme="1"/>
        <rFont val="Calibri"/>
        <family val="2"/>
        <scheme val="minor"/>
      </rPr>
      <t xml:space="preserve"> a target priority and a community regional, employer or industry need, tell us about that.
</t>
    </r>
    <r>
      <rPr>
        <sz val="11"/>
        <rFont val="Calibri"/>
        <family val="2"/>
        <scheme val="minor"/>
      </rPr>
      <t xml:space="preserve">Requests that don't fit a priority area </t>
    </r>
    <r>
      <rPr>
        <u/>
        <sz val="11"/>
        <rFont val="Calibri"/>
        <family val="2"/>
        <scheme val="minor"/>
      </rPr>
      <t>or</t>
    </r>
    <r>
      <rPr>
        <sz val="11"/>
        <rFont val="Calibri"/>
        <family val="2"/>
        <scheme val="minor"/>
      </rPr>
      <t xml:space="preserve"> a community, regional, employer or industry </t>
    </r>
    <r>
      <rPr>
        <sz val="11"/>
        <color theme="1"/>
        <rFont val="Calibri"/>
        <family val="2"/>
        <scheme val="minor"/>
      </rPr>
      <t>need are unlikely to be funded.</t>
    </r>
  </si>
  <si>
    <t>YG funding rates</t>
  </si>
  <si>
    <t>Trades rate (trades provision at L2 &amp; 3)</t>
  </si>
  <si>
    <t>Non-trades rate (all other provision L1-3)</t>
  </si>
  <si>
    <t>Does the increased demand exceed your allocation and any Flexible Funding that you are eligible for?  Note that this only applies to SAC 3+ and YG funding. These fund tabs also include a calculator that you can use to help assess this.</t>
  </si>
  <si>
    <t>Quick link to SAC 3+ funding rates</t>
  </si>
  <si>
    <r>
      <t xml:space="preserve">Course Classification Code: </t>
    </r>
    <r>
      <rPr>
        <sz val="11"/>
        <rFont val="Calibri"/>
        <family val="2"/>
        <scheme val="minor"/>
      </rPr>
      <t xml:space="preserve">Use the same codes that you use in your MOP (unless this is a new provision)  </t>
    </r>
  </si>
  <si>
    <t>Supported Learning</t>
  </si>
  <si>
    <r>
      <t xml:space="preserve">Complete the </t>
    </r>
    <r>
      <rPr>
        <b/>
        <sz val="11"/>
        <color theme="1"/>
        <rFont val="Calibri"/>
        <family val="2"/>
        <scheme val="minor"/>
      </rPr>
      <t>Performance and Learner success tab</t>
    </r>
  </si>
  <si>
    <t>Community support</t>
  </si>
  <si>
    <t>Manufacturing and mechanical engineering and technology</t>
  </si>
  <si>
    <t>Electrical engineering</t>
  </si>
  <si>
    <t>Road transport (vehicle operations)</t>
  </si>
  <si>
    <t>Are your plans for lifting performance captured elsewhere?</t>
  </si>
  <si>
    <t>Do you have a current Learner Success Plan?</t>
  </si>
  <si>
    <t>What year was it created?</t>
  </si>
  <si>
    <r>
      <t xml:space="preserve">Are you requesting additional funds for this fund type and level?  </t>
    </r>
    <r>
      <rPr>
        <sz val="11"/>
        <color rgb="FF000000"/>
        <rFont val="Calibri"/>
        <family val="2"/>
        <scheme val="minor"/>
      </rPr>
      <t>Only complete this row if YES</t>
    </r>
  </si>
  <si>
    <t>Learner groups</t>
  </si>
  <si>
    <t>2022 Target 
(%)</t>
  </si>
  <si>
    <r>
      <t xml:space="preserve">Your results
</t>
    </r>
    <r>
      <rPr>
        <sz val="11"/>
        <color theme="1"/>
        <rFont val="Calibri"/>
        <family val="2"/>
        <scheme val="minor"/>
      </rPr>
      <t xml:space="preserve">Optional </t>
    </r>
  </si>
  <si>
    <t>SAC 1-2, Youth Guarantee</t>
  </si>
  <si>
    <t>1, 2</t>
  </si>
  <si>
    <t xml:space="preserve">Increased progression rates </t>
  </si>
  <si>
    <t>All learners</t>
  </si>
  <si>
    <t xml:space="preserve">Increased course completion </t>
  </si>
  <si>
    <t>SAC 3+, Youth Guarantee</t>
  </si>
  <si>
    <t xml:space="preserve">Increased progression </t>
  </si>
  <si>
    <t>SAC 3+</t>
  </si>
  <si>
    <t xml:space="preserve">Increased participation </t>
  </si>
  <si>
    <t xml:space="preserve">Learners who are Māori </t>
  </si>
  <si>
    <t>Learners who are Pacific</t>
  </si>
  <si>
    <t>4 - 7 non degree</t>
  </si>
  <si>
    <t>Increased first year retention rates</t>
  </si>
  <si>
    <t xml:space="preserve">Parity in first year retention </t>
  </si>
  <si>
    <t xml:space="preserve">Learners who are Māori  </t>
  </si>
  <si>
    <t xml:space="preserve">Parity in completion </t>
  </si>
  <si>
    <t>L 7 Degree</t>
  </si>
  <si>
    <t xml:space="preserve">Parity of participation </t>
  </si>
  <si>
    <t>Learners who are Māori  and 15-39 years old</t>
  </si>
  <si>
    <t>Learners who are Pacific and 15-39 years old</t>
  </si>
  <si>
    <t>Parity in first year retention</t>
  </si>
  <si>
    <t>Parity in completion</t>
  </si>
  <si>
    <t>Construction industry</t>
  </si>
  <si>
    <t>All</t>
  </si>
  <si>
    <t>Increased participation</t>
  </si>
  <si>
    <t>None</t>
  </si>
  <si>
    <t xml:space="preserve">Increased completion rates </t>
  </si>
  <si>
    <t>Females</t>
  </si>
  <si>
    <t>Learners who are Asian</t>
  </si>
  <si>
    <t xml:space="preserve">Science, Technology, Engineering, and Maths </t>
  </si>
  <si>
    <t xml:space="preserve">Pathways to L3-7 qualifications that fit with another TTAF priority area </t>
  </si>
  <si>
    <t xml:space="preserve">Pathways to L2-7 qualifications that fit with another TTAF priority area </t>
  </si>
  <si>
    <t>Which of the priorities for ACE in the 2022 Investment Plan round does the course you are proposing fit with?</t>
  </si>
  <si>
    <t>Alignment with ACE priorities</t>
  </si>
  <si>
    <r>
      <rPr>
        <b/>
        <sz val="14"/>
        <color theme="1"/>
        <rFont val="Calibri"/>
        <family val="2"/>
        <scheme val="minor"/>
      </rPr>
      <t xml:space="preserve">Request for 2022 Investment Plan Additional Funding for TEIs including Universities, Te Pūkenga and wānanga </t>
    </r>
    <r>
      <rPr>
        <b/>
        <sz val="19"/>
        <rFont val="Calibri"/>
        <family val="2"/>
        <scheme val="minor"/>
      </rPr>
      <t xml:space="preserve">
P</t>
    </r>
    <r>
      <rPr>
        <b/>
        <sz val="16"/>
        <rFont val="Calibri"/>
        <family val="2"/>
        <scheme val="minor"/>
      </rPr>
      <t>erformance and learner success worksheet</t>
    </r>
  </si>
  <si>
    <t xml:space="preserve">Fund or industry 
</t>
  </si>
  <si>
    <t>Level / provision type</t>
  </si>
  <si>
    <t>Performance indicators</t>
  </si>
  <si>
    <t>ACE</t>
  </si>
  <si>
    <t xml:space="preserve">Target ACE provision in foundation skills </t>
  </si>
  <si>
    <t>Learners who have low or no formal qualifications</t>
  </si>
  <si>
    <t xml:space="preserve">ACE </t>
  </si>
  <si>
    <t xml:space="preserve">Target ACE provision in English language/ESOL </t>
  </si>
  <si>
    <t>Learners who identify as having English language needs</t>
  </si>
  <si>
    <t>Work with Regional Skills Leadership Groups, local iwi, local organisations, peak bodies, local industry, local employers, and communities, including other TEOs involved in ACE, to identify and meet community learning needs.</t>
  </si>
  <si>
    <r>
      <t xml:space="preserve">Additional Funding requests (AFRs) for 2022 must be submitted at the same time as your 2022 Investment Plan documents, by 9 July 2021.  Decisions about Additional Funding will be handled as part of the Plan assessment process. Alternatively you can accept your indicative allocation for 2022 and apply to us for in-year additional funding during 2022.
</t>
    </r>
    <r>
      <rPr>
        <i/>
        <sz val="11"/>
        <rFont val="Calibri"/>
        <family val="2"/>
        <scheme val="minor"/>
      </rPr>
      <t/>
    </r>
  </si>
  <si>
    <t xml:space="preserve">The section in the Instructions tab on "Expectations for each of the criteria TEC will use to assess your application: Quality and performance" describes how TEC will use this information to assess your request.
As set out in that tab, where there are gaps in performance against key indicators, or parity of performance for learner groups including leaners who are Māori and Pacific, we will consider your actions to close the gap.   
- For some providers this may be part of your Learner Success Plan (LSP) or you may have addressed it in parts of your Strategic Intent document that you have submitted this year. 
- For  all other providers we want to hear how you plan to address your performance and parity gaps, and what your actions and results have been to date.
</t>
  </si>
  <si>
    <r>
      <t xml:space="preserve">Performance indicators for each fund and your plans to lift performance where relevant:
</t>
    </r>
    <r>
      <rPr>
        <sz val="11"/>
        <rFont val="Calibri"/>
        <family val="2"/>
        <scheme val="minor"/>
      </rPr>
      <t xml:space="preserve">This table lists each of the key performance indicators for each Fund type, as set out in the 2022 Investment Plan Guidance and Investment briefs.  We want to hear about how you're addressing any gaps in performance (performance that is below our targets and/or the sector average). You can find the sector average on Ngā Kete.
</t>
    </r>
    <r>
      <rPr>
        <b/>
        <sz val="11"/>
        <rFont val="Calibri"/>
        <family val="2"/>
        <scheme val="minor"/>
      </rPr>
      <t xml:space="preserve">
You only need to complete some rows</t>
    </r>
    <r>
      <rPr>
        <sz val="11"/>
        <rFont val="Calibri"/>
        <family val="2"/>
        <scheme val="minor"/>
      </rPr>
      <t xml:space="preserve"> in this table that are specific to the fund type and level that you are requesting additional funds for.   
</t>
    </r>
    <r>
      <rPr>
        <b/>
        <sz val="11"/>
        <rFont val="Calibri"/>
        <family val="2"/>
        <scheme val="minor"/>
      </rPr>
      <t xml:space="preserve">The column on 'Your results' is optional to complete.  </t>
    </r>
    <r>
      <rPr>
        <sz val="11"/>
        <rFont val="Calibri"/>
        <family val="2"/>
        <scheme val="minor"/>
      </rPr>
      <t xml:space="preserve">It may be useful to complete this column eg to give your managing /governing body more context. TEC will look up your results and your progress toward EPI targets for 2022.  We will compare your results with sector averages. </t>
    </r>
  </si>
  <si>
    <r>
      <t xml:space="preserve">Tell us your planned actions to reach each EPI targets and other success indicators </t>
    </r>
    <r>
      <rPr>
        <sz val="11"/>
        <color theme="1"/>
        <rFont val="Calibri"/>
        <family val="2"/>
        <scheme val="minor"/>
      </rPr>
      <t xml:space="preserve">
(Note that if you have a current LSP or Strategic Intent with relevant actions, you do not need to provide detailed information but can give a brief summary of actions and refer to the relevant part of the plan.)</t>
    </r>
  </si>
  <si>
    <r>
      <t xml:space="preserve">If you already have an approved LSP, tell us what the outputs and what are the results?
</t>
    </r>
    <r>
      <rPr>
        <sz val="11"/>
        <color theme="1"/>
        <rFont val="Calibri"/>
        <family val="2"/>
        <scheme val="minor"/>
      </rPr>
      <t xml:space="preserve"> Write "NA" for actions that will start in 2022</t>
    </r>
  </si>
  <si>
    <r>
      <t xml:space="preserve">What is your </t>
    </r>
    <r>
      <rPr>
        <b/>
        <sz val="11"/>
        <rFont val="Calibri"/>
        <family val="2"/>
        <scheme val="minor"/>
      </rPr>
      <t xml:space="preserve">SAC 3+ indicative </t>
    </r>
    <r>
      <rPr>
        <b/>
        <sz val="11"/>
        <color theme="1"/>
        <rFont val="Calibri"/>
        <family val="2"/>
        <scheme val="minor"/>
      </rPr>
      <t xml:space="preserve">allocation for 2022? </t>
    </r>
  </si>
  <si>
    <r>
      <t>What is the result.</t>
    </r>
    <r>
      <rPr>
        <sz val="11"/>
        <color theme="1"/>
        <rFont val="Calibri"/>
        <family val="2"/>
        <scheme val="minor"/>
      </rPr>
      <t xml:space="preserve">  This result adds your current indicative allocation and your additional funding request together, and shows it as a percentage of what you have been allocated.</t>
    </r>
  </si>
  <si>
    <r>
      <rPr>
        <b/>
        <sz val="11"/>
        <rFont val="Calibri"/>
        <family val="2"/>
        <scheme val="minor"/>
      </rPr>
      <t>New programmes or qualifications:</t>
    </r>
    <r>
      <rPr>
        <sz val="11"/>
        <rFont val="Calibri"/>
        <family val="2"/>
        <scheme val="minor"/>
      </rPr>
      <t xml:space="preserve">  If this is a new provision, do you have CUAP/NZQA approval to provide this qualification or program? </t>
    </r>
  </si>
  <si>
    <t>Number of times you will run this programme in 2022</t>
  </si>
  <si>
    <r>
      <t xml:space="preserve">Apply/re-provision your underspends: </t>
    </r>
    <r>
      <rPr>
        <sz val="11"/>
        <color theme="1"/>
        <rFont val="Calibri"/>
        <family val="2"/>
        <scheme val="minor"/>
      </rPr>
      <t xml:space="preserve">If some of your programmes or courses are underspent/expected to underspend we expect you to move your EFTS or learner places to areas with higher demand before applying for additional funding. You should make this change to your MoP before you apply for additional funding.  
</t>
    </r>
    <r>
      <rPr>
        <b/>
        <sz val="11"/>
        <color theme="1"/>
        <rFont val="Calibri"/>
        <family val="2"/>
        <scheme val="minor"/>
      </rPr>
      <t xml:space="preserve">
Reprioritise your Mix of Provision: </t>
    </r>
    <r>
      <rPr>
        <sz val="11"/>
        <color theme="1"/>
        <rFont val="Calibri"/>
        <family val="2"/>
        <scheme val="minor"/>
      </rPr>
      <t xml:space="preserve">If you are providing programs or courses that are low demand, not a priority area, that have lower relevance to employer, industry or regional needs, or have lower post study outcomes we expect you to consider how your current mix of provision can be changed to meet areas of high demand/relevance/with better post study outcomes.  You should make this change to your MoP before you apply for additional funding.  </t>
    </r>
    <r>
      <rPr>
        <b/>
        <sz val="11"/>
        <color theme="1"/>
        <rFont val="Calibri"/>
        <family val="2"/>
        <scheme val="minor"/>
      </rPr>
      <t xml:space="preserve">
Using Flexible Funding:  </t>
    </r>
    <r>
      <rPr>
        <sz val="11"/>
        <color theme="1"/>
        <rFont val="Calibri"/>
        <family val="2"/>
        <scheme val="minor"/>
      </rPr>
      <t>Flexible Funding applies to SAC 3+ and Youth Guarantee. If you meet the eligibility criteria for Flexible Funding for these funds, you don't need our approval to use it to respond to increased demand.  We won't approve an additional funding request unless your expected delivery exceeds your allocation and Flexible Funding.   If you are not sure if you are eligible for Flexible Funding you can check with your Relationship Manager.</t>
    </r>
    <r>
      <rPr>
        <b/>
        <sz val="11"/>
        <color theme="1"/>
        <rFont val="Calibri"/>
        <family val="2"/>
        <scheme val="minor"/>
      </rPr>
      <t xml:space="preserve">
</t>
    </r>
  </si>
  <si>
    <r>
      <t xml:space="preserve">i. Your Education Evaluation Review Rating:  We will prioritise requests from providers with an Education Evaluation Review Rating (EER) of 1 or 2. </t>
    </r>
    <r>
      <rPr>
        <sz val="11"/>
        <rFont val="Calibri"/>
        <family val="2"/>
        <scheme val="minor"/>
      </rPr>
      <t xml:space="preserve"> We will not approve requests from providers with an EER of 4.  (Note that this does not apply to providers that are not required to have an EER.)</t>
    </r>
    <r>
      <rPr>
        <b/>
        <sz val="11"/>
        <rFont val="Calibri"/>
        <family val="2"/>
        <scheme val="minor"/>
      </rPr>
      <t xml:space="preserve">
ii. Organisation level operational, management, or financial issues that are live issues or a significant risk:  </t>
    </r>
    <r>
      <rPr>
        <sz val="11"/>
        <rFont val="Calibri"/>
        <family val="2"/>
        <scheme val="minor"/>
      </rPr>
      <t xml:space="preserve">If we have any financial concerns about your organisation or investigations that are underway, we may not approve a request for additional funding.  </t>
    </r>
    <r>
      <rPr>
        <b/>
        <sz val="11"/>
        <rFont val="Calibri"/>
        <family val="2"/>
        <scheme val="minor"/>
      </rPr>
      <t xml:space="preserve">
iii. Performance*: 
</t>
    </r>
    <r>
      <rPr>
        <sz val="11"/>
        <rFont val="Calibri"/>
        <family val="2"/>
        <scheme val="minor"/>
      </rPr>
      <t xml:space="preserve">We’ll prioritise investment in high performing TEOs.  
- We will consider your performance and what that suggests about your ability to play a part in meeting the goals and key success indicators set out in the 'Plan Guide for Investment from 2022' and in relevant Investment briefs.  These include our parity goals for Māori and Pacific learners**.  
- We will consider your performance relative to other providers in your sector.  We will also compare TEO requests for additional funding over successive Panels. This will mean applicants with lower performance, or requests for provision of lower priority, in comparison to other providers may have their additional funding requests declined. 
</t>
    </r>
    <r>
      <rPr>
        <b/>
        <sz val="11"/>
        <rFont val="Calibri"/>
        <family val="2"/>
        <scheme val="minor"/>
      </rPr>
      <t xml:space="preserve">
iv. Your progress on lifting learner success: </t>
    </r>
    <r>
      <rPr>
        <sz val="11"/>
        <rFont val="Calibri"/>
        <family val="2"/>
        <scheme val="minor"/>
      </rPr>
      <t xml:space="preserve">Where there are gaps in performance against key indicators, or parity of performance for learner groups including leaners who are Māori and Pasifika, we will consider your actions to close the gap.   
- For some providers this may be part of your Learner Success Plan (LSP) or addressed in parts of your Strategic Intent document. If either of these are relevant and have been in place for a year or more  we will consider your progress against the relevant parts of those plans.  If you have submitted a new LSP or Strategic Intent as part of this year’s Plan round, we will consider the quality of your planning to improve performance and parity.
- For all other providers we want to hear how you plan to address your performance and parity gaps, and what your actions and results have been to date.
</t>
    </r>
    <r>
      <rPr>
        <b/>
        <sz val="11"/>
        <rFont val="Calibri"/>
        <family val="2"/>
        <scheme val="minor"/>
      </rPr>
      <t xml:space="preserve">
</t>
    </r>
    <r>
      <rPr>
        <sz val="11"/>
        <rFont val="Calibri"/>
        <family val="2"/>
        <scheme val="minor"/>
      </rPr>
      <t>*  We acknowledge the impact that COVID-19 may have had on your performance in 2020.  We will consider your Education Perfomrance Indicators (EPIs) that are highest in 2019 or 2020.  Low performance in 2020 will not be used as a reason to decline your request. 
** We also want to lift equity of participation and achievement for learners that are disabled, neurodiversity or experience long term mental health challenges.  We are working with the sector to understand how we can measure progress.</t>
    </r>
  </si>
  <si>
    <t xml:space="preserve">What are you seeking additional funding for ie what you would provide with the additional funding:  </t>
  </si>
  <si>
    <t>What are you seeking additional funding for ie what you would provide with the additional funding:</t>
  </si>
  <si>
    <r>
      <t>Request for 2022 Investment Plan Additional Funding for TEIs 
including Universities, Te Pūkenga and Wānanga</t>
    </r>
    <r>
      <rPr>
        <b/>
        <sz val="19"/>
        <rFont val="Calibri"/>
        <family val="2"/>
        <scheme val="minor"/>
      </rPr>
      <t xml:space="preserve">
</t>
    </r>
    <r>
      <rPr>
        <b/>
        <sz val="14"/>
        <rFont val="Calibri"/>
        <family val="2"/>
        <scheme val="minor"/>
      </rPr>
      <t>Instructions and information on what we  consider before approving a request for additional funding</t>
    </r>
  </si>
  <si>
    <t>Note what we won’t consider additional funding for in 2022</t>
  </si>
  <si>
    <r>
      <rPr>
        <sz val="11"/>
        <rFont val="Calibri"/>
        <family val="2"/>
        <scheme val="minor"/>
      </rPr>
      <t xml:space="preserve">In 2022, we will </t>
    </r>
    <r>
      <rPr>
        <u/>
        <sz val="11"/>
        <rFont val="Calibri"/>
        <family val="2"/>
        <scheme val="minor"/>
      </rPr>
      <t>not</t>
    </r>
    <r>
      <rPr>
        <sz val="11"/>
        <rFont val="Calibri"/>
        <family val="2"/>
        <scheme val="minor"/>
      </rPr>
      <t xml:space="preserve"> consider additional funding to any provider with an EER of 4, or for the following provisions. </t>
    </r>
    <r>
      <rPr>
        <sz val="11"/>
        <color rgb="FFFF0000"/>
        <rFont val="Calibri"/>
        <family val="2"/>
        <scheme val="minor"/>
      </rPr>
      <t xml:space="preserve">
</t>
    </r>
    <r>
      <rPr>
        <sz val="11"/>
        <rFont val="Calibri"/>
        <family val="2"/>
        <scheme val="minor"/>
      </rPr>
      <t xml:space="preserve">- </t>
    </r>
    <r>
      <rPr>
        <b/>
        <sz val="11"/>
        <rFont val="Calibri"/>
        <family val="2"/>
        <scheme val="minor"/>
      </rPr>
      <t>Managed Apprenticeships</t>
    </r>
    <r>
      <rPr>
        <sz val="11"/>
        <rFont val="Calibri"/>
        <family val="2"/>
        <scheme val="minor"/>
      </rPr>
      <t xml:space="preserve">.   While we are looking for growth in the number of New Zealand Apprenticeships, we do not want to see growth in Managed Apprenticeships during the RoVE transition period. </t>
    </r>
    <r>
      <rPr>
        <sz val="11"/>
        <color rgb="FFFF0000"/>
        <rFont val="Calibri"/>
        <family val="2"/>
        <scheme val="minor"/>
      </rPr>
      <t xml:space="preserve">
</t>
    </r>
    <r>
      <rPr>
        <sz val="11"/>
        <rFont val="Calibri"/>
        <family val="2"/>
        <scheme val="minor"/>
      </rPr>
      <t xml:space="preserve">- </t>
    </r>
    <r>
      <rPr>
        <b/>
        <sz val="11"/>
        <rFont val="Calibri"/>
        <family val="2"/>
        <scheme val="minor"/>
      </rPr>
      <t>Home-based Early Childhood Education at Level 3 qualification</t>
    </r>
    <r>
      <rPr>
        <sz val="11"/>
        <rFont val="Calibri"/>
        <family val="2"/>
        <scheme val="minor"/>
      </rPr>
      <t>.  The Government is moving towards all home-based educators holding at least a Level 4 ECE qualification, or Te Ara Tuarua, the Level 5 kōhanga reo qualification.
-</t>
    </r>
    <r>
      <rPr>
        <b/>
        <sz val="11"/>
        <rFont val="Calibri"/>
        <family val="2"/>
        <scheme val="minor"/>
      </rPr>
      <t>Youth Guarantee fund at Level 3</t>
    </r>
    <r>
      <rPr>
        <sz val="11"/>
        <rFont val="Calibri"/>
        <family val="2"/>
        <scheme val="minor"/>
      </rPr>
      <t xml:space="preserve">.  This is becasue the Youth Guarantee fund cap for L3 EFTS has been met.  </t>
    </r>
    <r>
      <rPr>
        <sz val="11"/>
        <color rgb="FFFF0000"/>
        <rFont val="Calibri"/>
        <family val="2"/>
        <scheme val="minor"/>
      </rPr>
      <t xml:space="preserve">
</t>
    </r>
  </si>
  <si>
    <t xml:space="preserve">Consider the decision making criteria we use to assess requests </t>
  </si>
  <si>
    <r>
      <t xml:space="preserve">There’s limited funding for additional investment and not all requests will be approved.  The criteria used to assess requests are:
1) quality and EPI performance including parity
2) alignment with the priorities and goals for investment in 2022-2024, including for COVID-19 response training priorities and for ACE; and, or responsiveness to community, regional, industry or employer needs: note that funding for foundation skills through Literacy and Numeracy funding is an onging priority (note that literacy and numeracy foundation learning fits within the priorities for funding overall)
3) clear evidence of demand.
</t>
    </r>
    <r>
      <rPr>
        <b/>
        <sz val="11"/>
        <rFont val="Calibri"/>
        <family val="2"/>
        <scheme val="minor"/>
      </rPr>
      <t xml:space="preserve">The expectations for each of these criteria are set out in </t>
    </r>
    <r>
      <rPr>
        <b/>
        <sz val="11"/>
        <color theme="1"/>
        <rFont val="Calibri"/>
        <family val="2"/>
        <scheme val="minor"/>
      </rPr>
      <t>'Expectations for each of the criteria TEC will use to assess your application'</t>
    </r>
    <r>
      <rPr>
        <b/>
        <sz val="11"/>
        <rFont val="Calibri"/>
        <family val="2"/>
        <scheme val="minor"/>
      </rPr>
      <t xml:space="preserve"> below. </t>
    </r>
    <r>
      <rPr>
        <sz val="11"/>
        <rFont val="Calibri"/>
        <family val="2"/>
        <scheme val="minor"/>
      </rPr>
      <t xml:space="preserve">
</t>
    </r>
    <r>
      <rPr>
        <u/>
        <sz val="11"/>
        <rFont val="Calibri"/>
        <family val="2"/>
        <scheme val="minor"/>
      </rPr>
      <t>TEOs that do not meet the expectations set for each of these criteria are unlikely to receive additional funding</t>
    </r>
    <r>
      <rPr>
        <sz val="11"/>
        <rFont val="Calibri"/>
        <family val="2"/>
        <scheme val="minor"/>
      </rPr>
      <t>.  If you do not meet one or more of the expectations set for each criteria, but still want to make a request you should contact your Relationship Manager, or a Relationship Advisor before submitting your application.</t>
    </r>
  </si>
  <si>
    <r>
      <t xml:space="preserve">Check :
- that you provided a response to every question in the Key Information and Summary tab and each relevant Fund tab 
- that you have </t>
    </r>
    <r>
      <rPr>
        <u/>
        <sz val="11"/>
        <rFont val="Calibri"/>
        <family val="2"/>
        <scheme val="minor"/>
      </rPr>
      <t>not</t>
    </r>
    <r>
      <rPr>
        <sz val="11"/>
        <rFont val="Calibri"/>
        <family val="2"/>
        <scheme val="minor"/>
      </rPr>
      <t xml:space="preserve"> provided any personal learner information as part of your request, including as part of supplementary information that you provide in Workspace 2
- Part C of the </t>
    </r>
    <r>
      <rPr>
        <u/>
        <sz val="11"/>
        <rFont val="Calibri"/>
        <family val="2"/>
        <scheme val="minor"/>
      </rPr>
      <t>Key information and summary tab</t>
    </r>
    <r>
      <rPr>
        <sz val="11"/>
        <rFont val="Calibri"/>
        <family val="2"/>
        <scheme val="minor"/>
      </rPr>
      <t xml:space="preserve">.  This summary of the amount of funding requested per Fund type is automatically populated based on the information you provide in each Fund tab.  </t>
    </r>
  </si>
  <si>
    <t>Expectations for each of the criteria we will use to assess your application</t>
  </si>
  <si>
    <t>Do you have Strategic Intent document that describes how you will lift performance?</t>
  </si>
  <si>
    <t>Please complete a column for each qualification, programme or class classification you want additional funding for.  Add more columns if required.</t>
  </si>
  <si>
    <t>Please complete a column for each qualification or programme you want additional funding for.  Add more columns if required.</t>
  </si>
  <si>
    <r>
      <t>Will deliver in more than one</t>
    </r>
    <r>
      <rPr>
        <b/>
        <sz val="11"/>
        <color theme="1"/>
        <rFont val="Calibri"/>
        <family val="2"/>
        <scheme val="minor"/>
      </rPr>
      <t xml:space="preserve"> Region? Tell us the  volume you will deliver per Region</t>
    </r>
    <r>
      <rPr>
        <b/>
        <sz val="11"/>
        <rFont val="Calibri"/>
        <family val="2"/>
        <scheme val="minor"/>
      </rPr>
      <t xml:space="preserve">.
</t>
    </r>
    <r>
      <rPr>
        <sz val="11"/>
        <rFont val="Calibri"/>
        <family val="2"/>
        <scheme val="minor"/>
      </rPr>
      <t>For example if your are delivering 100 learning hours in Dunedin and 25 learning hours in Invercargill, you could write  " Dunedin</t>
    </r>
    <r>
      <rPr>
        <sz val="11"/>
        <color theme="1"/>
        <rFont val="Calibri"/>
        <family val="2"/>
        <scheme val="minor"/>
      </rPr>
      <t xml:space="preserve"> = 100, Invercargill = 25"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</si>
</sst>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d/mm/yyyy;@"/>
    <numFmt numFmtId="166" formatCode="0.0"/>
    <numFmt numFmtId="167" formatCode="&quot;$&quot;#,##0.00"/>
    <numFmt numFmtId="168" formatCode="#,##0_ ;\-#,##0\ "/>
    <numFmt numFmtId="169" formatCode="&quot;$&quot;#,##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9"/>
      <color theme="1"/>
      <name val="Calibri"/>
      <family val="2"/>
      <scheme val="minor"/>
    </font>
    <font>
      <b/>
      <sz val="14"/>
      <name val="Calibri"/>
      <family val="2"/>
      <scheme val="minor"/>
    </font>
    <font>
      <b/>
      <sz val="12"/>
      <name val="Calibri"/>
      <family val="2"/>
      <scheme val="minor"/>
    </font>
    <font>
      <b/>
      <sz val="15"/>
      <name val="Calibri"/>
      <family val="2"/>
      <scheme val="minor"/>
    </font>
    <font>
      <b/>
      <sz val="10"/>
      <name val="Calibri"/>
      <family val="2"/>
      <scheme val="minor"/>
    </font>
    <font>
      <b/>
      <sz val="11"/>
      <name val="Calibri"/>
      <family val="2"/>
      <scheme val="minor"/>
    </font>
    <font>
      <sz val="11"/>
      <name val="Calibri"/>
      <family val="2"/>
      <scheme val="minor"/>
    </font>
    <font>
      <i/>
      <sz val="11"/>
      <name val="Calibri"/>
      <family val="2"/>
      <scheme val="minor"/>
    </font>
    <font>
      <b/>
      <sz val="11"/>
      <color rgb="FFFF0000"/>
      <name val="Calibri"/>
      <family val="2"/>
      <scheme val="minor"/>
    </font>
    <font>
      <u/>
      <sz val="11"/>
      <name val="Calibri"/>
      <family val="2"/>
      <scheme val="minor"/>
    </font>
    <font>
      <u/>
      <sz val="11"/>
      <color theme="10"/>
      <name val="Calibri"/>
      <family val="2"/>
      <scheme val="minor"/>
    </font>
    <font>
      <sz val="12"/>
      <color theme="1"/>
      <name val="Calibri"/>
      <family val="2"/>
      <scheme val="minor"/>
    </font>
    <font>
      <sz val="15"/>
      <color theme="1"/>
      <name val="Calibri"/>
      <family val="2"/>
      <scheme val="minor"/>
    </font>
    <font>
      <b/>
      <sz val="12"/>
      <color rgb="FFFF0000"/>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6"/>
      <color theme="1"/>
      <name val="Calibri"/>
      <family val="2"/>
      <scheme val="minor"/>
    </font>
    <font>
      <b/>
      <sz val="14"/>
      <color theme="8"/>
      <name val="Calibri"/>
      <family val="2"/>
      <scheme val="minor"/>
    </font>
    <font>
      <b/>
      <sz val="14"/>
      <color theme="1"/>
      <name val="Calibri"/>
      <family val="2"/>
      <scheme val="minor"/>
    </font>
    <font>
      <u/>
      <sz val="11"/>
      <color theme="1"/>
      <name val="Calibri"/>
      <family val="2"/>
      <scheme val="minor"/>
    </font>
    <font>
      <i/>
      <sz val="12"/>
      <color theme="1"/>
      <name val="Calibri"/>
      <family val="2"/>
      <scheme val="minor"/>
    </font>
    <font>
      <b/>
      <sz val="19"/>
      <name val="Calibri"/>
      <family val="2"/>
      <scheme val="minor"/>
    </font>
    <font>
      <b/>
      <sz val="16"/>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bgColor indexed="64"/>
      </patternFill>
    </fill>
    <fill>
      <patternFill patternType="solid">
        <fgColor rgb="FF00B0F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7">
    <xf numFmtId="0" fontId="0" fillId="0" borderId="0"/>
    <xf numFmtId="44" fontId="1" fillId="0" borderId="0" applyFont="0" applyFill="0" applyBorder="0" applyAlignment="0" applyProtection="0"/>
    <xf numFmtId="0" fontId="4" fillId="2" borderId="1">
      <alignment horizontal="left" vertical="center" wrapText="1" indent="1"/>
    </xf>
    <xf numFmtId="0" fontId="15" fillId="0" borderId="0" applyNumberFormat="0" applyFill="0" applyBorder="0" applyAlignment="0" applyProtection="0"/>
    <xf numFmtId="0" fontId="16" fillId="3" borderId="1">
      <alignment horizontal="left" vertical="center" wrapText="1" indent="1"/>
    </xf>
    <xf numFmtId="0" fontId="26" fillId="7" borderId="1">
      <alignment horizontal="left" vertical="center" wrapText="1" indent="1"/>
    </xf>
    <xf numFmtId="43" fontId="1" fillId="0" borderId="0" applyFont="0" applyFill="0" applyBorder="0" applyAlignment="0" applyProtection="0"/>
  </cellStyleXfs>
  <cellXfs count="487">
    <xf numFmtId="0" fontId="0" fillId="0" borderId="0" xfId="0"/>
    <xf numFmtId="0" fontId="5" fillId="0" borderId="3" xfId="2" applyFont="1" applyFill="1" applyBorder="1" applyAlignment="1">
      <alignment vertical="center" wrapText="1"/>
    </xf>
    <xf numFmtId="0" fontId="5" fillId="0" borderId="0" xfId="2" applyFont="1" applyFill="1" applyBorder="1" applyAlignment="1">
      <alignment vertical="center" wrapText="1"/>
    </xf>
    <xf numFmtId="0" fontId="0" fillId="0" borderId="0" xfId="0" applyAlignment="1">
      <alignment horizontal="left" vertical="center" wrapText="1"/>
    </xf>
    <xf numFmtId="0" fontId="8" fillId="0" borderId="3" xfId="0" applyFont="1" applyFill="1" applyBorder="1" applyAlignment="1">
      <alignment vertical="center" wrapText="1"/>
    </xf>
    <xf numFmtId="0" fontId="8" fillId="0" borderId="0" xfId="0" applyFont="1" applyFill="1" applyBorder="1" applyAlignment="1">
      <alignment vertical="center" wrapText="1"/>
    </xf>
    <xf numFmtId="0" fontId="0" fillId="0" borderId="0" xfId="0" applyFill="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center" wrapText="1"/>
    </xf>
    <xf numFmtId="0" fontId="3"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3" fillId="0" borderId="6" xfId="0" applyFont="1" applyFill="1" applyBorder="1" applyAlignment="1">
      <alignment horizontal="left" vertical="top" wrapText="1"/>
    </xf>
    <xf numFmtId="0" fontId="0" fillId="0" borderId="6" xfId="0"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7" xfId="0" applyFont="1" applyFill="1" applyBorder="1" applyAlignment="1">
      <alignment horizontal="left" vertical="center" wrapText="1"/>
    </xf>
    <xf numFmtId="0" fontId="10" fillId="0" borderId="7" xfId="0" applyFont="1" applyFill="1" applyBorder="1" applyAlignment="1">
      <alignment vertical="top" wrapText="1"/>
    </xf>
    <xf numFmtId="0" fontId="7" fillId="0" borderId="3" xfId="0" applyFont="1" applyFill="1" applyBorder="1" applyAlignment="1">
      <alignment vertical="center" wrapText="1"/>
    </xf>
    <xf numFmtId="0" fontId="7" fillId="0" borderId="0" xfId="0" applyFont="1" applyFill="1" applyBorder="1" applyAlignment="1">
      <alignment vertical="center" wrapText="1"/>
    </xf>
    <xf numFmtId="0" fontId="11" fillId="0" borderId="7" xfId="0" applyFont="1" applyFill="1" applyBorder="1" applyAlignment="1">
      <alignment vertical="top" wrapText="1"/>
    </xf>
    <xf numFmtId="0" fontId="11" fillId="0" borderId="3" xfId="0" applyFont="1" applyFill="1" applyBorder="1" applyAlignment="1">
      <alignment horizontal="left" vertical="top" wrapText="1" indent="1"/>
    </xf>
    <xf numFmtId="0" fontId="11" fillId="0" borderId="0" xfId="0" applyFont="1" applyFill="1" applyBorder="1" applyAlignment="1">
      <alignment horizontal="left" vertical="top" wrapText="1" indent="1"/>
    </xf>
    <xf numFmtId="0" fontId="7" fillId="0" borderId="0" xfId="0" applyFont="1" applyFill="1" applyBorder="1" applyAlignment="1">
      <alignment horizontal="left" vertical="center" wrapText="1" indent="1"/>
    </xf>
    <xf numFmtId="0" fontId="16" fillId="0" borderId="3" xfId="4" applyFont="1" applyFill="1" applyBorder="1" applyAlignment="1">
      <alignment vertical="center" wrapText="1"/>
    </xf>
    <xf numFmtId="0" fontId="16" fillId="4" borderId="0" xfId="4" applyFont="1" applyFill="1" applyBorder="1" applyAlignment="1">
      <alignment vertical="center" wrapText="1"/>
    </xf>
    <xf numFmtId="0" fontId="0" fillId="0" borderId="0" xfId="0" applyBorder="1" applyAlignment="1">
      <alignment horizontal="left" vertical="center" wrapText="1"/>
    </xf>
    <xf numFmtId="0" fontId="7" fillId="0" borderId="3" xfId="0" applyFont="1" applyFill="1" applyBorder="1" applyAlignment="1">
      <alignment horizontal="left" vertical="center" wrapText="1" inden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Fill="1" applyBorder="1"/>
    <xf numFmtId="0" fontId="0"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center"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0" fillId="0" borderId="0" xfId="0" applyFill="1" applyAlignment="1">
      <alignment horizontal="left" vertical="top" wrapText="1"/>
    </xf>
    <xf numFmtId="0" fontId="0" fillId="0" borderId="3" xfId="0" applyFill="1" applyBorder="1" applyAlignment="1">
      <alignment horizontal="left" vertical="center" wrapText="1"/>
    </xf>
    <xf numFmtId="0" fontId="0" fillId="0" borderId="0" xfId="0" applyFont="1" applyFill="1"/>
    <xf numFmtId="0" fontId="3" fillId="0" borderId="0" xfId="0" applyFont="1"/>
    <xf numFmtId="0" fontId="0" fillId="2" borderId="0" xfId="0" applyFill="1"/>
    <xf numFmtId="0" fontId="0" fillId="8" borderId="0" xfId="0" applyFill="1"/>
    <xf numFmtId="0" fontId="3" fillId="9" borderId="0" xfId="0" applyFont="1" applyFill="1"/>
    <xf numFmtId="0" fontId="0" fillId="0" borderId="0" xfId="0" applyFill="1"/>
    <xf numFmtId="0" fontId="3" fillId="0" borderId="0" xfId="0" applyFont="1" applyFill="1"/>
    <xf numFmtId="0" fontId="20" fillId="0" borderId="0" xfId="0" applyFont="1"/>
    <xf numFmtId="0" fontId="11" fillId="0" borderId="2" xfId="0" applyFont="1" applyFill="1" applyBorder="1" applyAlignment="1">
      <alignment horizontal="left" vertical="center" wrapText="1"/>
    </xf>
    <xf numFmtId="0" fontId="0" fillId="0" borderId="0" xfId="0" applyAlignment="1">
      <alignment vertical="center"/>
    </xf>
    <xf numFmtId="0" fontId="2" fillId="0" borderId="2" xfId="0" applyFont="1" applyFill="1" applyBorder="1" applyAlignment="1">
      <alignment horizontal="left" vertical="top" wrapText="1"/>
    </xf>
    <xf numFmtId="0" fontId="0" fillId="6" borderId="0" xfId="0" applyFill="1" applyAlignment="1">
      <alignment wrapText="1"/>
    </xf>
    <xf numFmtId="0" fontId="0" fillId="0" borderId="0" xfId="0" applyAlignment="1">
      <alignment wrapText="1"/>
    </xf>
    <xf numFmtId="0" fontId="0" fillId="0" borderId="0" xfId="0" applyFont="1" applyAlignment="1">
      <alignment wrapText="1"/>
    </xf>
    <xf numFmtId="169" fontId="0" fillId="0" borderId="0" xfId="0" applyNumberFormat="1"/>
    <xf numFmtId="0" fontId="0" fillId="10" borderId="0" xfId="0" applyFill="1"/>
    <xf numFmtId="0" fontId="11" fillId="0" borderId="7" xfId="0" applyFont="1" applyFill="1" applyBorder="1" applyAlignment="1">
      <alignment horizontal="left" vertical="top" wrapText="1"/>
    </xf>
    <xf numFmtId="0" fontId="0" fillId="12" borderId="0" xfId="0" applyFill="1"/>
    <xf numFmtId="0" fontId="0" fillId="12" borderId="0" xfId="0" applyFill="1" applyAlignment="1">
      <alignment wrapText="1"/>
    </xf>
    <xf numFmtId="0" fontId="0" fillId="12" borderId="0" xfId="0" applyFont="1" applyFill="1" applyAlignment="1">
      <alignment wrapText="1"/>
    </xf>
    <xf numFmtId="0" fontId="0" fillId="11" borderId="0" xfId="0" applyFill="1" applyAlignment="1">
      <alignment vertical="center" wrapText="1"/>
    </xf>
    <xf numFmtId="0" fontId="0" fillId="12" borderId="0" xfId="0" applyFill="1" applyAlignment="1">
      <alignment vertical="center" wrapText="1"/>
    </xf>
    <xf numFmtId="0" fontId="5" fillId="0" borderId="0" xfId="2" applyFont="1" applyFill="1" applyBorder="1" applyAlignment="1" applyProtection="1">
      <alignment horizontal="left" vertical="center" wrapText="1"/>
      <protection locked="0"/>
    </xf>
    <xf numFmtId="0" fontId="5" fillId="0" borderId="0" xfId="2"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1" xfId="0" applyFont="1" applyFill="1" applyBorder="1" applyAlignment="1" applyProtection="1">
      <alignment horizontal="right" vertical="center" wrapText="1" indent="1"/>
      <protection locked="0"/>
    </xf>
    <xf numFmtId="0" fontId="5" fillId="0" borderId="0" xfId="2" applyFont="1" applyFill="1" applyBorder="1" applyAlignment="1" applyProtection="1">
      <alignment vertical="center" wrapText="1"/>
    </xf>
    <xf numFmtId="0" fontId="0" fillId="0" borderId="0" xfId="0" applyAlignment="1" applyProtection="1">
      <alignment horizontal="left" vertical="center" wrapText="1"/>
    </xf>
    <xf numFmtId="1" fontId="11"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0" xfId="0" applyFill="1" applyProtection="1"/>
    <xf numFmtId="0" fontId="0" fillId="0" borderId="0" xfId="0" applyProtection="1"/>
    <xf numFmtId="0" fontId="13" fillId="0" borderId="0" xfId="0" applyFont="1" applyFill="1" applyBorder="1" applyAlignment="1" applyProtection="1">
      <alignment horizontal="left"/>
    </xf>
    <xf numFmtId="0" fontId="19" fillId="0" borderId="0" xfId="0" applyFont="1" applyBorder="1" applyAlignment="1" applyProtection="1">
      <alignment wrapText="1"/>
    </xf>
    <xf numFmtId="0" fontId="19" fillId="0" borderId="0" xfId="0" applyFont="1" applyAlignment="1" applyProtection="1">
      <alignment wrapText="1"/>
    </xf>
    <xf numFmtId="0" fontId="0" fillId="0" borderId="1" xfId="0" applyBorder="1" applyAlignment="1" applyProtection="1">
      <alignment vertical="top" wrapText="1"/>
    </xf>
    <xf numFmtId="0" fontId="0" fillId="5" borderId="1" xfId="0" applyFill="1" applyBorder="1" applyAlignment="1" applyProtection="1">
      <alignment vertical="top" wrapText="1"/>
    </xf>
    <xf numFmtId="0" fontId="0" fillId="0" borderId="0" xfId="0" applyAlignment="1" applyProtection="1">
      <alignment wrapText="1"/>
    </xf>
    <xf numFmtId="0" fontId="0" fillId="0" borderId="4" xfId="0" applyFill="1" applyBorder="1" applyAlignment="1" applyProtection="1">
      <alignment wrapText="1"/>
    </xf>
    <xf numFmtId="0" fontId="21" fillId="5" borderId="16"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0" fillId="0" borderId="1" xfId="0" applyBorder="1" applyAlignment="1" applyProtection="1">
      <alignment wrapText="1"/>
    </xf>
    <xf numFmtId="166" fontId="0" fillId="0" borderId="1" xfId="0" applyNumberFormat="1" applyBorder="1" applyAlignment="1" applyProtection="1">
      <alignment wrapText="1"/>
    </xf>
    <xf numFmtId="0" fontId="0" fillId="0" borderId="1" xfId="0" applyBorder="1" applyAlignment="1" applyProtection="1">
      <alignment horizontal="left" wrapText="1"/>
    </xf>
    <xf numFmtId="166" fontId="0" fillId="0" borderId="1" xfId="0" applyNumberFormat="1" applyFill="1" applyBorder="1" applyAlignment="1" applyProtection="1">
      <alignment wrapText="1"/>
    </xf>
    <xf numFmtId="0" fontId="0" fillId="0" borderId="3" xfId="0" applyBorder="1" applyAlignment="1" applyProtection="1">
      <alignment wrapText="1"/>
    </xf>
    <xf numFmtId="0" fontId="0" fillId="0" borderId="0" xfId="0" applyBorder="1" applyAlignment="1" applyProtection="1">
      <alignment wrapText="1"/>
    </xf>
    <xf numFmtId="0" fontId="0" fillId="0" borderId="1" xfId="0" applyFill="1" applyBorder="1" applyAlignment="1" applyProtection="1">
      <alignment wrapText="1"/>
    </xf>
    <xf numFmtId="166" fontId="0" fillId="0" borderId="1" xfId="0" applyNumberFormat="1" applyBorder="1" applyAlignment="1" applyProtection="1">
      <alignment horizontal="right" wrapText="1"/>
    </xf>
    <xf numFmtId="0" fontId="0" fillId="0" borderId="0" xfId="0" applyAlignment="1" applyProtection="1">
      <alignment horizontal="left" vertical="top" wrapText="1"/>
    </xf>
    <xf numFmtId="0" fontId="22" fillId="0" borderId="0" xfId="0" applyFont="1" applyFill="1" applyBorder="1" applyAlignment="1" applyProtection="1">
      <alignment vertical="center" wrapText="1"/>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3" fillId="0" borderId="0" xfId="0" applyFont="1" applyFill="1" applyBorder="1" applyAlignment="1" applyProtection="1">
      <alignment horizontal="center" vertical="center" wrapText="1"/>
      <protection locked="0"/>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Border="1" applyProtection="1">
      <protection locked="0"/>
    </xf>
    <xf numFmtId="0" fontId="0" fillId="0" borderId="21" xfId="0" applyFont="1" applyBorder="1" applyProtection="1">
      <protection locked="0"/>
    </xf>
    <xf numFmtId="0" fontId="11" fillId="0" borderId="0" xfId="0" applyFont="1" applyFill="1" applyBorder="1" applyAlignment="1" applyProtection="1">
      <alignment horizontal="center" vertical="center"/>
      <protection locked="0"/>
    </xf>
    <xf numFmtId="0" fontId="3" fillId="0" borderId="4" xfId="0" applyFont="1" applyBorder="1" applyProtection="1">
      <protection locked="0"/>
    </xf>
    <xf numFmtId="0" fontId="3" fillId="0" borderId="0" xfId="0" applyFont="1" applyBorder="1" applyProtection="1">
      <protection locked="0"/>
    </xf>
    <xf numFmtId="0" fontId="3" fillId="0" borderId="0" xfId="0" applyFont="1" applyProtection="1">
      <protection locked="0"/>
    </xf>
    <xf numFmtId="0" fontId="24" fillId="4" borderId="16" xfId="0" applyFont="1" applyFill="1" applyBorder="1" applyAlignment="1" applyProtection="1">
      <alignment horizontal="center" vertical="center" wrapText="1"/>
      <protection locked="0"/>
    </xf>
    <xf numFmtId="0" fontId="0" fillId="0" borderId="0" xfId="0" applyFont="1" applyProtection="1">
      <protection locked="0"/>
    </xf>
    <xf numFmtId="0" fontId="10" fillId="5" borderId="2" xfId="0" applyFont="1" applyFill="1" applyBorder="1" applyAlignment="1" applyProtection="1">
      <alignment horizontal="left" vertical="center" wrapText="1"/>
      <protection locked="0"/>
    </xf>
    <xf numFmtId="0" fontId="0" fillId="0" borderId="1" xfId="5" applyFont="1" applyFill="1" applyBorder="1" applyAlignment="1" applyProtection="1">
      <alignment horizontal="left" vertical="top" wrapText="1"/>
      <protection locked="0"/>
    </xf>
    <xf numFmtId="0" fontId="3" fillId="5" borderId="2" xfId="0" applyFont="1" applyFill="1" applyBorder="1" applyAlignment="1" applyProtection="1">
      <alignment vertical="center" wrapText="1"/>
      <protection locked="0"/>
    </xf>
    <xf numFmtId="0" fontId="0" fillId="5" borderId="15" xfId="0" applyFont="1" applyFill="1" applyBorder="1" applyAlignment="1" applyProtection="1">
      <alignment horizontal="left" vertical="center" wrapText="1" indent="1"/>
      <protection locked="0"/>
    </xf>
    <xf numFmtId="0" fontId="0" fillId="4" borderId="1" xfId="0" applyFont="1" applyFill="1" applyBorder="1" applyAlignment="1" applyProtection="1">
      <alignment horizontal="left" vertical="top" wrapText="1"/>
      <protection locked="0"/>
    </xf>
    <xf numFmtId="0" fontId="3" fillId="5" borderId="1"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24" fillId="4" borderId="4"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left" vertical="center" wrapText="1" indent="1"/>
      <protection locked="0"/>
    </xf>
    <xf numFmtId="0" fontId="3" fillId="5" borderId="13" xfId="0"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wrapText="1" indent="1"/>
      <protection locked="0"/>
    </xf>
    <xf numFmtId="0" fontId="3" fillId="0" borderId="21" xfId="0" applyFont="1" applyFill="1" applyBorder="1" applyAlignment="1" applyProtection="1">
      <alignment horizontal="left" vertical="center" wrapText="1" indent="1"/>
      <protection locked="0"/>
    </xf>
    <xf numFmtId="0" fontId="11" fillId="4" borderId="16" xfId="0" applyFont="1" applyFill="1" applyBorder="1" applyAlignment="1" applyProtection="1">
      <alignment horizontal="center" vertical="center" wrapText="1"/>
      <protection locked="0"/>
    </xf>
    <xf numFmtId="0" fontId="3" fillId="5" borderId="3" xfId="0" applyFont="1" applyFill="1" applyBorder="1" applyAlignment="1" applyProtection="1">
      <alignment vertical="center" wrapText="1"/>
      <protection locked="0"/>
    </xf>
    <xf numFmtId="0" fontId="15" fillId="5" borderId="15" xfId="3" applyFill="1" applyBorder="1" applyAlignment="1" applyProtection="1">
      <alignment horizontal="left" vertical="center" wrapText="1" indent="1"/>
      <protection locked="0"/>
    </xf>
    <xf numFmtId="0" fontId="11" fillId="4" borderId="15"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indent="1"/>
      <protection locked="0"/>
    </xf>
    <xf numFmtId="0" fontId="0" fillId="4" borderId="21" xfId="0" applyFont="1" applyFill="1" applyBorder="1" applyAlignment="1" applyProtection="1">
      <alignment horizontal="center" vertical="center" wrapText="1"/>
      <protection locked="0"/>
    </xf>
    <xf numFmtId="0" fontId="24" fillId="0" borderId="4" xfId="0" applyFont="1" applyFill="1" applyBorder="1" applyAlignment="1" applyProtection="1">
      <alignment vertical="center" wrapText="1"/>
      <protection locked="0"/>
    </xf>
    <xf numFmtId="0" fontId="0" fillId="4" borderId="1" xfId="5" applyFont="1" applyFill="1" applyBorder="1" applyAlignment="1" applyProtection="1">
      <alignment vertical="top" wrapText="1"/>
      <protection locked="0"/>
    </xf>
    <xf numFmtId="0" fontId="0" fillId="0" borderId="21" xfId="0" applyFont="1" applyFill="1" applyBorder="1" applyAlignment="1" applyProtection="1">
      <alignment horizontal="left" vertical="center" wrapText="1" indent="1"/>
      <protection locked="0"/>
    </xf>
    <xf numFmtId="0" fontId="19" fillId="0" borderId="21" xfId="0" applyFont="1" applyFill="1" applyBorder="1" applyAlignment="1" applyProtection="1">
      <alignment horizontal="left" vertical="center" indent="1"/>
      <protection locked="0"/>
    </xf>
    <xf numFmtId="0" fontId="3" fillId="3" borderId="0" xfId="0"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0" fontId="0" fillId="4"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vertical="center" wrapText="1"/>
      <protection locked="0"/>
    </xf>
    <xf numFmtId="165" fontId="0" fillId="0" borderId="1" xfId="0" applyNumberFormat="1" applyFont="1" applyFill="1" applyBorder="1" applyAlignment="1" applyProtection="1">
      <alignment horizontal="center" vertical="center"/>
    </xf>
    <xf numFmtId="44" fontId="0" fillId="0" borderId="2" xfId="0" applyNumberFormat="1" applyFont="1" applyFill="1" applyBorder="1" applyAlignment="1" applyProtection="1">
      <alignment horizontal="center" vertical="center" wrapText="1"/>
    </xf>
    <xf numFmtId="44" fontId="3" fillId="0" borderId="16" xfId="1" applyFont="1" applyFill="1" applyBorder="1" applyAlignment="1" applyProtection="1">
      <alignment horizontal="left" vertical="center"/>
    </xf>
    <xf numFmtId="0" fontId="11" fillId="0" borderId="1" xfId="5" applyNumberFormat="1" applyFont="1" applyFill="1" applyBorder="1" applyAlignment="1" applyProtection="1">
      <alignment horizontal="left" vertical="center" wrapText="1"/>
    </xf>
    <xf numFmtId="0" fontId="10" fillId="0" borderId="1" xfId="0" applyFont="1" applyFill="1" applyBorder="1" applyAlignment="1" applyProtection="1">
      <alignment horizontal="right" vertical="center" wrapText="1" indent="1"/>
      <protection locked="0"/>
    </xf>
    <xf numFmtId="0" fontId="0" fillId="0" borderId="3" xfId="0" applyFont="1" applyBorder="1" applyProtection="1">
      <protection locked="0"/>
    </xf>
    <xf numFmtId="0" fontId="0" fillId="4" borderId="6" xfId="5" applyFont="1" applyFill="1" applyBorder="1" applyAlignment="1" applyProtection="1">
      <alignment horizontal="center" vertical="top" wrapText="1"/>
      <protection locked="0"/>
    </xf>
    <xf numFmtId="0" fontId="0" fillId="5" borderId="1" xfId="0" applyFont="1" applyFill="1" applyBorder="1" applyAlignment="1" applyProtection="1">
      <alignment vertical="center" wrapText="1"/>
      <protection locked="0"/>
    </xf>
    <xf numFmtId="44" fontId="0" fillId="0" borderId="1" xfId="0" applyNumberFormat="1" applyFont="1" applyFill="1" applyBorder="1" applyAlignment="1" applyProtection="1">
      <alignment horizontal="center" vertical="center" wrapText="1"/>
    </xf>
    <xf numFmtId="44" fontId="0" fillId="4" borderId="1" xfId="1" applyFont="1" applyFill="1" applyBorder="1" applyAlignment="1" applyProtection="1">
      <alignment horizontal="left" vertical="center"/>
    </xf>
    <xf numFmtId="44" fontId="3" fillId="0" borderId="1" xfId="1" applyFont="1" applyFill="1" applyBorder="1" applyAlignment="1" applyProtection="1">
      <alignment horizontal="right" vertical="center"/>
    </xf>
    <xf numFmtId="0" fontId="24" fillId="0" borderId="4" xfId="0" applyFont="1" applyFill="1" applyBorder="1" applyAlignment="1" applyProtection="1">
      <alignment horizontal="left" wrapText="1"/>
      <protection locked="0"/>
    </xf>
    <xf numFmtId="0" fontId="15" fillId="5" borderId="9" xfId="3" applyFill="1" applyBorder="1" applyAlignment="1" applyProtection="1">
      <alignment horizontal="left" vertical="center" wrapText="1" indent="1"/>
      <protection locked="0"/>
    </xf>
    <xf numFmtId="0" fontId="15" fillId="5" borderId="14" xfId="3" applyFill="1" applyBorder="1" applyAlignment="1" applyProtection="1">
      <alignment horizontal="left" vertical="center" wrapText="1" indent="1"/>
      <protection locked="0"/>
    </xf>
    <xf numFmtId="44" fontId="11" fillId="0" borderId="2" xfId="0" applyNumberFormat="1" applyFont="1" applyFill="1" applyBorder="1" applyAlignment="1" applyProtection="1">
      <alignment horizontal="center" vertical="center"/>
    </xf>
    <xf numFmtId="44" fontId="0" fillId="4" borderId="17" xfId="1" applyFont="1" applyFill="1" applyBorder="1" applyAlignment="1" applyProtection="1">
      <alignment horizontal="right" vertical="center"/>
    </xf>
    <xf numFmtId="0" fontId="3" fillId="0" borderId="1" xfId="0" applyFont="1" applyFill="1" applyBorder="1" applyAlignment="1" applyProtection="1">
      <alignment vertical="center" wrapText="1"/>
      <protection locked="0"/>
    </xf>
    <xf numFmtId="44" fontId="0" fillId="0" borderId="1" xfId="0" applyNumberFormat="1" applyFont="1" applyFill="1" applyBorder="1" applyAlignment="1" applyProtection="1">
      <alignment horizontal="center" vertical="center"/>
    </xf>
    <xf numFmtId="1" fontId="0" fillId="4" borderId="2" xfId="0" applyNumberFormat="1" applyFont="1" applyFill="1" applyBorder="1" applyAlignment="1" applyProtection="1">
      <alignment horizontal="right" vertical="center" wrapText="1"/>
    </xf>
    <xf numFmtId="0" fontId="0" fillId="4" borderId="16" xfId="0" applyFont="1" applyFill="1" applyBorder="1" applyAlignment="1" applyProtection="1">
      <alignment horizontal="left" vertical="center"/>
    </xf>
    <xf numFmtId="44" fontId="1" fillId="0" borderId="16" xfId="1" applyFont="1" applyFill="1" applyBorder="1" applyAlignment="1" applyProtection="1">
      <alignment horizontal="left" vertical="center"/>
    </xf>
    <xf numFmtId="168" fontId="0" fillId="4" borderId="21"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right" vertical="center"/>
    </xf>
    <xf numFmtId="8" fontId="0" fillId="4" borderId="1" xfId="1" applyNumberFormat="1" applyFont="1" applyFill="1" applyBorder="1" applyAlignment="1" applyProtection="1">
      <alignment horizontal="right" vertical="center"/>
    </xf>
    <xf numFmtId="44" fontId="3" fillId="0" borderId="16" xfId="1" applyFont="1" applyFill="1" applyBorder="1" applyAlignment="1" applyProtection="1">
      <alignment horizontal="right" vertical="center"/>
    </xf>
    <xf numFmtId="44" fontId="3" fillId="0" borderId="13" xfId="1" applyFont="1" applyFill="1" applyBorder="1" applyAlignment="1" applyProtection="1">
      <alignment horizontal="right" vertical="center"/>
    </xf>
    <xf numFmtId="0" fontId="10" fillId="0" borderId="11" xfId="0" applyFont="1" applyFill="1" applyBorder="1" applyAlignment="1" applyProtection="1">
      <alignment horizontal="right" vertical="center" wrapText="1" indent="1"/>
      <protection locked="0"/>
    </xf>
    <xf numFmtId="165" fontId="0" fillId="0" borderId="1" xfId="0" applyNumberFormat="1" applyFont="1" applyFill="1" applyBorder="1" applyAlignment="1" applyProtection="1">
      <alignment horizontal="right" vertical="center"/>
    </xf>
    <xf numFmtId="44" fontId="0" fillId="0" borderId="1" xfId="0" applyNumberFormat="1" applyFont="1" applyFill="1" applyBorder="1" applyAlignment="1" applyProtection="1">
      <alignment horizontal="right" vertical="center"/>
    </xf>
    <xf numFmtId="44" fontId="0" fillId="4" borderId="1" xfId="0" applyNumberFormat="1" applyFont="1" applyFill="1" applyBorder="1" applyAlignment="1" applyProtection="1">
      <alignment horizontal="right" vertical="center" wrapText="1"/>
    </xf>
    <xf numFmtId="8" fontId="0" fillId="4" borderId="16" xfId="1" applyNumberFormat="1" applyFont="1" applyFill="1" applyBorder="1" applyAlignment="1" applyProtection="1">
      <alignment horizontal="right" vertical="center"/>
    </xf>
    <xf numFmtId="0" fontId="3" fillId="0" borderId="3"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0" fillId="0" borderId="22" xfId="0" applyFont="1" applyBorder="1" applyProtection="1">
      <protection locked="0"/>
    </xf>
    <xf numFmtId="0" fontId="0" fillId="0" borderId="4" xfId="0" applyFont="1" applyBorder="1" applyProtection="1">
      <protection locked="0"/>
    </xf>
    <xf numFmtId="0" fontId="3" fillId="0" borderId="21" xfId="0" applyFont="1" applyFill="1" applyBorder="1" applyAlignment="1" applyProtection="1">
      <alignment vertical="center" wrapText="1"/>
      <protection locked="0"/>
    </xf>
    <xf numFmtId="0" fontId="3" fillId="3" borderId="21" xfId="0" applyFont="1" applyFill="1" applyBorder="1" applyAlignment="1" applyProtection="1">
      <alignment vertical="center" wrapText="1"/>
      <protection locked="0"/>
    </xf>
    <xf numFmtId="0" fontId="3" fillId="3" borderId="12" xfId="0" applyFont="1" applyFill="1" applyBorder="1" applyAlignment="1" applyProtection="1">
      <alignment vertical="center" wrapText="1"/>
      <protection locked="0"/>
    </xf>
    <xf numFmtId="2" fontId="0" fillId="4" borderId="1" xfId="0" applyNumberFormat="1" applyFont="1" applyFill="1" applyBorder="1" applyAlignment="1" applyProtection="1">
      <alignment horizontal="left" vertical="top" wrapText="1"/>
      <protection locked="0"/>
    </xf>
    <xf numFmtId="0" fontId="3" fillId="5" borderId="21" xfId="0" applyFont="1" applyFill="1" applyBorder="1" applyAlignment="1" applyProtection="1">
      <alignment vertical="center"/>
      <protection locked="0"/>
    </xf>
    <xf numFmtId="6" fontId="15" fillId="5" borderId="1" xfId="3" applyNumberFormat="1" applyFill="1" applyBorder="1" applyAlignment="1" applyProtection="1">
      <alignment horizontal="left" vertical="center" wrapText="1" indent="1"/>
      <protection locked="0"/>
    </xf>
    <xf numFmtId="44" fontId="1" fillId="4" borderId="1" xfId="1" applyNumberFormat="1" applyFont="1" applyFill="1" applyBorder="1" applyAlignment="1" applyProtection="1">
      <alignment horizontal="left" vertical="top"/>
      <protection locked="0"/>
    </xf>
    <xf numFmtId="0" fontId="0" fillId="0" borderId="0" xfId="0" applyFont="1" applyBorder="1" applyAlignment="1" applyProtection="1">
      <protection locked="0"/>
    </xf>
    <xf numFmtId="0" fontId="0" fillId="0" borderId="0" xfId="0" applyFont="1" applyAlignment="1" applyProtection="1">
      <protection locked="0"/>
    </xf>
    <xf numFmtId="6" fontId="0" fillId="5" borderId="12" xfId="0" applyNumberFormat="1" applyFont="1" applyFill="1" applyBorder="1" applyAlignment="1" applyProtection="1">
      <alignment horizontal="left" vertical="center" wrapText="1" indent="1"/>
      <protection locked="0"/>
    </xf>
    <xf numFmtId="0" fontId="3" fillId="5" borderId="1" xfId="4" applyFont="1" applyFill="1" applyBorder="1" applyAlignment="1" applyProtection="1">
      <alignment horizontal="left" vertical="center" wrapText="1"/>
      <protection locked="0"/>
    </xf>
    <xf numFmtId="0" fontId="0" fillId="5" borderId="1" xfId="0" applyFont="1" applyFill="1" applyBorder="1" applyAlignment="1" applyProtection="1">
      <alignment vertical="top" wrapText="1"/>
      <protection locked="0"/>
    </xf>
    <xf numFmtId="0" fontId="0" fillId="0" borderId="16" xfId="5" applyFont="1" applyFill="1" applyBorder="1" applyAlignment="1" applyProtection="1">
      <alignment horizontal="left" vertical="top" wrapText="1"/>
      <protection locked="0"/>
    </xf>
    <xf numFmtId="0" fontId="3" fillId="0" borderId="0" xfId="4" applyFont="1" applyFill="1" applyBorder="1" applyAlignment="1" applyProtection="1">
      <alignment horizontal="left" vertical="top" wrapText="1"/>
      <protection locked="0"/>
    </xf>
    <xf numFmtId="0" fontId="0" fillId="0" borderId="0" xfId="5" applyFont="1" applyFill="1" applyBorder="1" applyAlignment="1" applyProtection="1">
      <alignment horizontal="left" vertical="top" wrapText="1"/>
      <protection locked="0"/>
    </xf>
    <xf numFmtId="0" fontId="24" fillId="4" borderId="4" xfId="0" applyFont="1" applyFill="1" applyBorder="1" applyAlignment="1" applyProtection="1">
      <alignment horizontal="center" wrapText="1"/>
      <protection locked="0"/>
    </xf>
    <xf numFmtId="44" fontId="0" fillId="4" borderId="1" xfId="1" applyNumberFormat="1" applyFont="1" applyFill="1" applyBorder="1" applyAlignment="1" applyProtection="1">
      <alignment horizontal="left" vertical="top"/>
    </xf>
    <xf numFmtId="0" fontId="5" fillId="0" borderId="0" xfId="2" applyFont="1" applyFill="1" applyBorder="1" applyAlignment="1" applyProtection="1">
      <alignment horizontal="left" vertical="center" wrapText="1"/>
    </xf>
    <xf numFmtId="6" fontId="0" fillId="4" borderId="1" xfId="1" applyNumberFormat="1" applyFont="1" applyFill="1" applyBorder="1" applyAlignment="1" applyProtection="1">
      <alignment horizontal="left" vertical="top"/>
    </xf>
    <xf numFmtId="0" fontId="3" fillId="0" borderId="0" xfId="0" applyFont="1" applyFill="1" applyBorder="1" applyAlignment="1" applyProtection="1">
      <alignment horizontal="left" vertical="center" wrapText="1" indent="1"/>
      <protection locked="0"/>
    </xf>
    <xf numFmtId="0" fontId="0" fillId="4" borderId="16" xfId="0" applyFont="1" applyFill="1" applyBorder="1" applyAlignment="1" applyProtection="1">
      <alignment horizontal="right" vertical="center" wrapText="1"/>
      <protection locked="0"/>
    </xf>
    <xf numFmtId="1" fontId="0" fillId="4" borderId="2" xfId="0" applyNumberFormat="1" applyFont="1" applyFill="1" applyBorder="1" applyAlignment="1" applyProtection="1">
      <alignment horizontal="right" vertical="center" wrapText="1"/>
      <protection locked="0"/>
    </xf>
    <xf numFmtId="1" fontId="0" fillId="4" borderId="1" xfId="0" applyNumberFormat="1" applyFont="1" applyFill="1" applyBorder="1" applyAlignment="1" applyProtection="1">
      <alignment horizontal="right" vertical="center" wrapText="1"/>
      <protection locked="0"/>
    </xf>
    <xf numFmtId="0" fontId="3" fillId="5" borderId="19" xfId="0" applyFont="1" applyFill="1" applyBorder="1" applyAlignment="1" applyProtection="1">
      <alignment horizontal="left" vertical="center" wrapText="1" indent="1"/>
      <protection locked="0"/>
    </xf>
    <xf numFmtId="44" fontId="0" fillId="4" borderId="1" xfId="1" applyFont="1" applyFill="1" applyBorder="1" applyAlignment="1" applyProtection="1">
      <alignment horizontal="right" vertical="center"/>
      <protection locked="0"/>
    </xf>
    <xf numFmtId="0" fontId="15" fillId="5" borderId="1" xfId="3" applyFill="1" applyBorder="1" applyAlignment="1" applyProtection="1">
      <alignment horizontal="left" vertical="center" wrapText="1" indent="1"/>
      <protection locked="0"/>
    </xf>
    <xf numFmtId="0" fontId="0" fillId="0" borderId="5" xfId="0" applyFont="1" applyBorder="1" applyProtection="1">
      <protection locked="0"/>
    </xf>
    <xf numFmtId="44" fontId="3" fillId="4" borderId="21" xfId="1" applyFont="1" applyFill="1" applyBorder="1" applyAlignment="1" applyProtection="1">
      <alignment horizontal="left" vertical="center" indent="1"/>
      <protection locked="0"/>
    </xf>
    <xf numFmtId="0" fontId="11" fillId="4" borderId="21" xfId="0" applyFont="1" applyFill="1" applyBorder="1" applyAlignment="1" applyProtection="1">
      <alignment horizontal="center" vertical="center" wrapText="1"/>
      <protection locked="0"/>
    </xf>
    <xf numFmtId="0" fontId="0" fillId="4" borderId="8" xfId="5" applyFont="1" applyFill="1" applyBorder="1" applyAlignment="1" applyProtection="1">
      <alignment horizontal="center" vertical="top" wrapText="1"/>
      <protection locked="0"/>
    </xf>
    <xf numFmtId="0" fontId="0" fillId="4" borderId="10" xfId="5" applyFont="1" applyFill="1" applyBorder="1" applyAlignment="1" applyProtection="1">
      <alignment horizontal="center" vertical="top" wrapText="1"/>
      <protection locked="0"/>
    </xf>
    <xf numFmtId="0" fontId="0" fillId="4" borderId="9" xfId="5" applyFont="1" applyFill="1" applyBorder="1" applyAlignment="1" applyProtection="1">
      <alignment horizontal="center" vertical="top" wrapText="1"/>
      <protection locked="0"/>
    </xf>
    <xf numFmtId="0" fontId="3" fillId="5" borderId="17" xfId="0" applyFont="1" applyFill="1" applyBorder="1" applyAlignment="1" applyProtection="1">
      <alignment vertical="center" wrapText="1"/>
      <protection locked="0"/>
    </xf>
    <xf numFmtId="0" fontId="0" fillId="5" borderId="17" xfId="0" applyFont="1" applyFill="1" applyBorder="1" applyAlignment="1" applyProtection="1">
      <alignment vertical="top" wrapText="1"/>
      <protection locked="0"/>
    </xf>
    <xf numFmtId="0" fontId="0" fillId="4" borderId="1" xfId="5" applyFont="1" applyFill="1" applyBorder="1" applyAlignment="1" applyProtection="1">
      <alignment horizontal="left" vertical="top" wrapText="1" indent="1"/>
      <protection locked="0"/>
    </xf>
    <xf numFmtId="0" fontId="0" fillId="5" borderId="2" xfId="0" applyFont="1" applyFill="1" applyBorder="1" applyAlignment="1" applyProtection="1">
      <alignment horizontal="left" vertical="top" wrapText="1"/>
      <protection locked="0"/>
    </xf>
    <xf numFmtId="0" fontId="0" fillId="5" borderId="17" xfId="0" applyFont="1" applyFill="1" applyBorder="1" applyAlignment="1" applyProtection="1">
      <alignment horizontal="left" vertical="top" wrapText="1"/>
      <protection locked="0"/>
    </xf>
    <xf numFmtId="0" fontId="0" fillId="0" borderId="1" xfId="0" applyFont="1" applyBorder="1" applyProtection="1">
      <protection locked="0"/>
    </xf>
    <xf numFmtId="0" fontId="19" fillId="0" borderId="12" xfId="0" applyFont="1" applyFill="1" applyBorder="1" applyAlignment="1" applyProtection="1">
      <alignment horizontal="left" vertical="center" indent="1"/>
      <protection locked="0"/>
    </xf>
    <xf numFmtId="0" fontId="10" fillId="5" borderId="2" xfId="0" applyFont="1" applyFill="1" applyBorder="1" applyAlignment="1" applyProtection="1">
      <alignment vertical="center" wrapText="1"/>
      <protection locked="0"/>
    </xf>
    <xf numFmtId="166" fontId="0" fillId="4" borderId="1" xfId="0" applyNumberFormat="1" applyFont="1" applyFill="1" applyBorder="1" applyAlignment="1" applyProtection="1">
      <alignment horizontal="right" vertical="center" wrapText="1"/>
      <protection locked="0"/>
    </xf>
    <xf numFmtId="0" fontId="10" fillId="5" borderId="13" xfId="0" applyFont="1" applyFill="1" applyBorder="1" applyAlignment="1" applyProtection="1">
      <alignment vertical="center" wrapText="1"/>
      <protection locked="0"/>
    </xf>
    <xf numFmtId="0" fontId="15" fillId="5" borderId="1" xfId="3" applyFont="1" applyFill="1" applyBorder="1" applyAlignment="1" applyProtection="1">
      <alignment horizontal="left" vertical="center" wrapText="1" indent="1"/>
      <protection locked="0"/>
    </xf>
    <xf numFmtId="44" fontId="3" fillId="4" borderId="12" xfId="1" applyFont="1" applyFill="1" applyBorder="1" applyAlignment="1" applyProtection="1">
      <alignment horizontal="left" vertical="center" indent="1"/>
      <protection locked="0"/>
    </xf>
    <xf numFmtId="0" fontId="0" fillId="4" borderId="0" xfId="0" applyFont="1" applyFill="1" applyBorder="1" applyProtection="1">
      <protection locked="0"/>
    </xf>
    <xf numFmtId="0" fontId="3" fillId="0" borderId="11" xfId="0" applyFont="1" applyFill="1" applyBorder="1" applyAlignment="1" applyProtection="1">
      <alignment horizontal="right" vertical="center" wrapText="1" indent="1"/>
      <protection locked="0"/>
    </xf>
    <xf numFmtId="0" fontId="0" fillId="4" borderId="1" xfId="0" applyFont="1" applyFill="1" applyBorder="1" applyAlignment="1" applyProtection="1">
      <alignment horizontal="left" vertical="center" wrapText="1" indent="1"/>
      <protection locked="0"/>
    </xf>
    <xf numFmtId="0" fontId="0" fillId="4" borderId="13" xfId="0" applyFont="1" applyFill="1" applyBorder="1" applyAlignment="1" applyProtection="1">
      <alignment horizontal="right" vertical="center" wrapText="1"/>
      <protection locked="0"/>
    </xf>
    <xf numFmtId="166" fontId="0" fillId="4" borderId="2" xfId="0" applyNumberFormat="1" applyFont="1" applyFill="1" applyBorder="1" applyAlignment="1" applyProtection="1">
      <alignment horizontal="right" vertical="center" wrapText="1"/>
      <protection locked="0"/>
    </xf>
    <xf numFmtId="0" fontId="0" fillId="0" borderId="3" xfId="0" applyFont="1" applyFill="1" applyBorder="1" applyProtection="1">
      <protection locked="0"/>
    </xf>
    <xf numFmtId="0" fontId="3" fillId="0" borderId="1" xfId="0" applyFont="1" applyFill="1" applyBorder="1" applyAlignment="1" applyProtection="1">
      <alignment horizontal="left" vertical="center" wrapText="1" indent="1"/>
      <protection locked="0"/>
    </xf>
    <xf numFmtId="0" fontId="0" fillId="0" borderId="11" xfId="0" applyFont="1" applyBorder="1" applyProtection="1">
      <protection locked="0"/>
    </xf>
    <xf numFmtId="0" fontId="0" fillId="0" borderId="21" xfId="0" applyFont="1" applyFill="1" applyBorder="1" applyProtection="1">
      <protection locked="0"/>
    </xf>
    <xf numFmtId="0" fontId="0" fillId="4" borderId="16" xfId="0" applyFont="1" applyFill="1" applyBorder="1" applyAlignment="1" applyProtection="1">
      <alignment horizontal="left" vertical="center" wrapText="1"/>
      <protection locked="0"/>
    </xf>
    <xf numFmtId="1" fontId="0" fillId="4" borderId="2" xfId="0" applyNumberFormat="1" applyFont="1" applyFill="1" applyBorder="1" applyAlignment="1" applyProtection="1">
      <alignment horizontal="left" vertical="center" wrapText="1"/>
      <protection locked="0"/>
    </xf>
    <xf numFmtId="1" fontId="0" fillId="4" borderId="1" xfId="0" applyNumberFormat="1" applyFont="1" applyFill="1" applyBorder="1" applyAlignment="1" applyProtection="1">
      <alignment horizontal="left" vertical="center" wrapText="1"/>
      <protection locked="0"/>
    </xf>
    <xf numFmtId="166" fontId="0" fillId="4" borderId="1" xfId="0" applyNumberFormat="1" applyFont="1" applyFill="1" applyBorder="1" applyAlignment="1" applyProtection="1">
      <alignment horizontal="left" vertical="center" wrapText="1"/>
      <protection locked="0"/>
    </xf>
    <xf numFmtId="0" fontId="15" fillId="5" borderId="15" xfId="3"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10" fillId="0" borderId="1" xfId="0" applyFont="1" applyFill="1" applyBorder="1" applyAlignment="1" applyProtection="1">
      <alignment horizontal="left" vertical="center" wrapText="1" indent="1"/>
      <protection locked="0"/>
    </xf>
    <xf numFmtId="0" fontId="0" fillId="0" borderId="3"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11" fillId="0" borderId="0" xfId="0" applyFont="1" applyFill="1" applyBorder="1" applyAlignment="1" applyProtection="1">
      <alignment horizontal="left" vertical="center"/>
      <protection locked="0"/>
    </xf>
    <xf numFmtId="0" fontId="3" fillId="0" borderId="4"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0" xfId="0" applyFont="1" applyAlignment="1" applyProtection="1">
      <alignment horizontal="left"/>
      <protection locked="0"/>
    </xf>
    <xf numFmtId="49" fontId="0" fillId="4" borderId="15" xfId="0" applyNumberFormat="1" applyFont="1" applyFill="1" applyBorder="1" applyAlignment="1" applyProtection="1">
      <alignment wrapText="1"/>
      <protection locked="0"/>
    </xf>
    <xf numFmtId="0" fontId="0" fillId="4" borderId="1" xfId="0" applyFont="1" applyFill="1" applyBorder="1" applyAlignment="1" applyProtection="1">
      <alignment wrapText="1"/>
      <protection locked="0"/>
    </xf>
    <xf numFmtId="0" fontId="0" fillId="0" borderId="0" xfId="0" applyFont="1" applyAlignment="1" applyProtection="1">
      <alignment horizontal="left"/>
      <protection locked="0"/>
    </xf>
    <xf numFmtId="0" fontId="3" fillId="5" borderId="2" xfId="0" applyFont="1" applyFill="1" applyBorder="1" applyAlignment="1" applyProtection="1">
      <alignment horizontal="left" vertical="center" wrapText="1"/>
      <protection locked="0"/>
    </xf>
    <xf numFmtId="0" fontId="0" fillId="0" borderId="5" xfId="0" applyFont="1" applyBorder="1" applyAlignment="1" applyProtection="1">
      <alignment horizontal="left"/>
      <protection locked="0"/>
    </xf>
    <xf numFmtId="0" fontId="10" fillId="5" borderId="3"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protection locked="0"/>
    </xf>
    <xf numFmtId="0" fontId="10" fillId="0" borderId="21" xfId="0" applyFont="1" applyFill="1" applyBorder="1" applyAlignment="1" applyProtection="1">
      <alignment vertical="center" wrapText="1"/>
      <protection locked="0"/>
    </xf>
    <xf numFmtId="0" fontId="15" fillId="0" borderId="21" xfId="3" applyFill="1" applyBorder="1" applyAlignment="1" applyProtection="1">
      <alignment horizontal="left" vertical="center" wrapText="1" indent="1"/>
      <protection locked="0"/>
    </xf>
    <xf numFmtId="44" fontId="0" fillId="0" borderId="21" xfId="1" applyFont="1" applyFill="1" applyBorder="1" applyAlignment="1" applyProtection="1">
      <protection locked="0"/>
    </xf>
    <xf numFmtId="0" fontId="3" fillId="0" borderId="4"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166" fontId="0" fillId="0" borderId="1" xfId="0" applyNumberFormat="1" applyFont="1" applyBorder="1" applyAlignment="1" applyProtection="1">
      <alignment horizontal="right"/>
      <protection locked="0"/>
    </xf>
    <xf numFmtId="44" fontId="3" fillId="0" borderId="21" xfId="1" applyFont="1" applyFill="1" applyBorder="1" applyAlignment="1" applyProtection="1">
      <alignment horizontal="left" vertical="center" indent="1"/>
      <protection locked="0"/>
    </xf>
    <xf numFmtId="0" fontId="3" fillId="0" borderId="4" xfId="0" applyFont="1" applyFill="1" applyBorder="1" applyAlignment="1" applyProtection="1">
      <alignment horizontal="left" vertical="center" wrapText="1" indent="1"/>
      <protection locked="0"/>
    </xf>
    <xf numFmtId="0" fontId="15" fillId="5" borderId="6" xfId="3" applyFill="1" applyBorder="1" applyAlignment="1" applyProtection="1">
      <alignment horizontal="left" vertical="center" wrapText="1"/>
      <protection locked="0"/>
    </xf>
    <xf numFmtId="0" fontId="16" fillId="0" borderId="0" xfId="2" applyFont="1" applyFill="1" applyBorder="1" applyAlignment="1" applyProtection="1">
      <alignment horizontal="left" vertical="center" wrapText="1"/>
      <protection locked="0"/>
    </xf>
    <xf numFmtId="44" fontId="11" fillId="4" borderId="1" xfId="1" applyFont="1" applyFill="1" applyBorder="1" applyAlignment="1" applyProtection="1">
      <alignment horizontal="left" vertical="center"/>
      <protection locked="0"/>
    </xf>
    <xf numFmtId="44" fontId="2" fillId="4" borderId="0" xfId="1" applyFont="1" applyFill="1" applyBorder="1" applyAlignment="1" applyProtection="1">
      <alignment horizontal="left" vertical="center"/>
      <protection locked="0"/>
    </xf>
    <xf numFmtId="0" fontId="0" fillId="4" borderId="2" xfId="0" applyFont="1" applyFill="1" applyBorder="1" applyAlignment="1" applyProtection="1">
      <alignment horizontal="left" vertical="center" wrapText="1" indent="1"/>
      <protection locked="0"/>
    </xf>
    <xf numFmtId="164" fontId="1" fillId="0" borderId="0" xfId="5" applyNumberFormat="1" applyFont="1" applyFill="1" applyBorder="1" applyAlignment="1" applyProtection="1">
      <alignment horizontal="left" vertical="center" wrapText="1"/>
      <protection locked="0"/>
    </xf>
    <xf numFmtId="0" fontId="4" fillId="0" borderId="21" xfId="2" applyFont="1" applyFill="1" applyBorder="1" applyAlignment="1" applyProtection="1">
      <alignment horizontal="left" vertical="center" wrapText="1" indent="1"/>
      <protection locked="0"/>
    </xf>
    <xf numFmtId="0" fontId="16" fillId="0" borderId="21" xfId="5" applyNumberFormat="1" applyFont="1" applyFill="1" applyBorder="1" applyAlignment="1" applyProtection="1">
      <alignment horizontal="left" vertical="center" wrapText="1"/>
      <protection locked="0"/>
    </xf>
    <xf numFmtId="0" fontId="15" fillId="0" borderId="0" xfId="3" applyFont="1" applyFill="1" applyBorder="1" applyAlignment="1" applyProtection="1">
      <alignment horizontal="left" vertical="center"/>
      <protection locked="0"/>
    </xf>
    <xf numFmtId="0" fontId="16" fillId="0" borderId="0" xfId="5"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0" fontId="0" fillId="4" borderId="6" xfId="5" applyFont="1" applyFill="1" applyBorder="1" applyAlignment="1" applyProtection="1">
      <alignment horizontal="left" vertical="top" wrapText="1"/>
      <protection locked="0"/>
    </xf>
    <xf numFmtId="0" fontId="0" fillId="4" borderId="1" xfId="5" applyFont="1" applyFill="1" applyBorder="1" applyAlignment="1" applyProtection="1">
      <alignment horizontal="left" vertical="top" wrapText="1"/>
      <protection locked="0"/>
    </xf>
    <xf numFmtId="0" fontId="0" fillId="0" borderId="21" xfId="0" applyFont="1" applyFill="1" applyBorder="1" applyAlignment="1" applyProtection="1">
      <alignment horizontal="left" wrapText="1"/>
      <protection locked="0"/>
    </xf>
    <xf numFmtId="0" fontId="0" fillId="0" borderId="21" xfId="4" applyFont="1" applyFill="1" applyBorder="1" applyAlignment="1" applyProtection="1">
      <alignment horizontal="left" vertical="center" wrapText="1" indent="1"/>
      <protection locked="0"/>
    </xf>
    <xf numFmtId="0" fontId="0" fillId="0" borderId="21" xfId="5" applyFont="1" applyFill="1" applyBorder="1" applyAlignment="1" applyProtection="1">
      <alignment horizontal="left" vertical="top" wrapText="1" indent="1"/>
      <protection locked="0"/>
    </xf>
    <xf numFmtId="0" fontId="6" fillId="0" borderId="4" xfId="0" applyFont="1" applyFill="1" applyBorder="1" applyAlignment="1" applyProtection="1">
      <alignment horizontal="left"/>
      <protection locked="0"/>
    </xf>
    <xf numFmtId="0" fontId="24" fillId="0" borderId="4" xfId="0" applyFont="1" applyFill="1" applyBorder="1" applyAlignment="1" applyProtection="1">
      <alignment horizontal="left" vertical="center"/>
      <protection locked="0"/>
    </xf>
    <xf numFmtId="0" fontId="0" fillId="0" borderId="16" xfId="5" applyFont="1" applyFill="1" applyBorder="1" applyAlignment="1" applyProtection="1">
      <alignment horizontal="left" vertical="center" wrapText="1" indent="1"/>
      <protection locked="0"/>
    </xf>
    <xf numFmtId="0" fontId="0" fillId="5" borderId="1" xfId="4" applyFont="1" applyFill="1" applyBorder="1" applyAlignment="1" applyProtection="1">
      <alignment vertical="center" wrapText="1"/>
      <protection locked="0"/>
    </xf>
    <xf numFmtId="0" fontId="0" fillId="0" borderId="1" xfId="5" applyFont="1" applyFill="1" applyBorder="1" applyAlignment="1" applyProtection="1">
      <alignment horizontal="left" vertical="top" wrapText="1" indent="1"/>
      <protection locked="0"/>
    </xf>
    <xf numFmtId="0" fontId="3" fillId="5" borderId="17"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49" fontId="0" fillId="4" borderId="15" xfId="0" applyNumberFormat="1" applyFont="1" applyFill="1" applyBorder="1" applyAlignment="1" applyProtection="1">
      <alignment horizontal="left" vertical="center" wrapText="1"/>
      <protection locked="0"/>
    </xf>
    <xf numFmtId="0" fontId="11" fillId="0" borderId="13"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wrapText="1" indent="1"/>
      <protection locked="0"/>
    </xf>
    <xf numFmtId="0" fontId="0" fillId="0" borderId="0" xfId="0" applyFont="1" applyFill="1" applyBorder="1" applyAlignment="1" applyProtection="1">
      <alignment horizontal="left" vertical="top" wrapText="1"/>
      <protection locked="0"/>
    </xf>
    <xf numFmtId="0" fontId="24" fillId="0" borderId="4" xfId="0" applyFont="1" applyFill="1" applyBorder="1" applyAlignment="1" applyProtection="1">
      <alignment wrapText="1"/>
      <protection locked="0"/>
    </xf>
    <xf numFmtId="0" fontId="3" fillId="0" borderId="4" xfId="0" applyFont="1" applyFill="1" applyBorder="1" applyAlignment="1" applyProtection="1">
      <alignment vertical="center" wrapText="1"/>
      <protection locked="0"/>
    </xf>
    <xf numFmtId="0" fontId="3" fillId="3" borderId="19" xfId="0" applyFont="1" applyFill="1" applyBorder="1" applyAlignment="1" applyProtection="1">
      <alignment vertical="center" wrapText="1"/>
      <protection locked="0"/>
    </xf>
    <xf numFmtId="0" fontId="3" fillId="5" borderId="24" xfId="0" applyFont="1" applyFill="1" applyBorder="1" applyAlignment="1" applyProtection="1">
      <alignment vertical="center" wrapText="1"/>
      <protection locked="0"/>
    </xf>
    <xf numFmtId="0" fontId="15" fillId="5" borderId="23" xfId="3" applyFill="1" applyBorder="1" applyAlignment="1" applyProtection="1">
      <alignment horizontal="left" vertical="center" wrapText="1" indent="1"/>
      <protection locked="0"/>
    </xf>
    <xf numFmtId="0" fontId="3" fillId="5" borderId="7" xfId="0" applyFont="1" applyFill="1" applyBorder="1" applyAlignment="1" applyProtection="1">
      <alignment vertical="center" wrapText="1"/>
      <protection locked="0"/>
    </xf>
    <xf numFmtId="0" fontId="0" fillId="0" borderId="21" xfId="0" applyFont="1" applyFill="1" applyBorder="1" applyAlignment="1" applyProtection="1">
      <alignment wrapText="1"/>
      <protection locked="0"/>
    </xf>
    <xf numFmtId="0" fontId="0" fillId="0" borderId="21" xfId="4" applyFont="1" applyFill="1" applyBorder="1" applyProtection="1">
      <alignment horizontal="left" vertical="center" wrapText="1" indent="1"/>
      <protection locked="0"/>
    </xf>
    <xf numFmtId="0" fontId="0" fillId="5" borderId="2" xfId="0" applyFont="1" applyFill="1" applyBorder="1" applyAlignment="1" applyProtection="1">
      <alignment vertical="top" wrapText="1"/>
      <protection locked="0"/>
    </xf>
    <xf numFmtId="0" fontId="11" fillId="5" borderId="20" xfId="0" applyFont="1" applyFill="1" applyBorder="1" applyAlignment="1" applyProtection="1">
      <alignment vertical="center" wrapText="1"/>
      <protection locked="0"/>
    </xf>
    <xf numFmtId="49" fontId="0" fillId="4" borderId="1" xfId="0" applyNumberFormat="1" applyFont="1" applyFill="1" applyBorder="1" applyAlignment="1" applyProtection="1">
      <alignment horizontal="left" vertical="top" wrapText="1"/>
      <protection locked="0"/>
    </xf>
    <xf numFmtId="44" fontId="0" fillId="4" borderId="1" xfId="1" applyFont="1" applyFill="1" applyBorder="1" applyAlignment="1" applyProtection="1">
      <alignment horizontal="left" vertical="top"/>
      <protection locked="0"/>
    </xf>
    <xf numFmtId="0" fontId="15" fillId="0" borderId="0" xfId="3" applyFill="1" applyBorder="1" applyAlignment="1" applyProtection="1">
      <alignment horizontal="left" vertical="center" wrapText="1" indent="1"/>
      <protection locked="0"/>
    </xf>
    <xf numFmtId="44" fontId="0" fillId="0" borderId="0" xfId="1" applyFont="1" applyFill="1" applyBorder="1" applyAlignment="1" applyProtection="1">
      <alignment horizontal="left" vertical="center"/>
      <protection locked="0"/>
    </xf>
    <xf numFmtId="2" fontId="0" fillId="4" borderId="16" xfId="0" applyNumberFormat="1" applyFont="1" applyFill="1" applyBorder="1" applyAlignment="1" applyProtection="1">
      <alignment horizontal="left" vertical="center"/>
      <protection locked="0"/>
    </xf>
    <xf numFmtId="0" fontId="16" fillId="0" borderId="0" xfId="2" applyFont="1" applyFill="1" applyBorder="1" applyAlignment="1" applyProtection="1">
      <alignment vertical="center" wrapText="1"/>
      <protection locked="0"/>
    </xf>
    <xf numFmtId="44" fontId="2" fillId="4" borderId="1" xfId="1" applyFont="1" applyFill="1" applyBorder="1" applyAlignment="1" applyProtection="1">
      <alignment horizontal="center" vertical="center"/>
      <protection locked="0"/>
    </xf>
    <xf numFmtId="44" fontId="2" fillId="4" borderId="0" xfId="1" applyFont="1" applyFill="1" applyBorder="1" applyAlignment="1" applyProtection="1">
      <alignment horizontal="center" vertical="center"/>
      <protection locked="0"/>
    </xf>
    <xf numFmtId="164" fontId="1" fillId="0" borderId="0" xfId="5" applyNumberFormat="1" applyFont="1" applyFill="1" applyBorder="1" applyAlignment="1" applyProtection="1">
      <alignment horizontal="center" vertical="center" wrapText="1"/>
      <protection locked="0"/>
    </xf>
    <xf numFmtId="0" fontId="16" fillId="0" borderId="21" xfId="5" applyNumberFormat="1" applyFont="1" applyFill="1" applyBorder="1" applyAlignment="1" applyProtection="1">
      <alignment horizontal="center" vertical="center" wrapText="1"/>
      <protection locked="0"/>
    </xf>
    <xf numFmtId="0" fontId="15" fillId="0" borderId="0" xfId="3" applyFont="1" applyFill="1" applyBorder="1" applyAlignment="1" applyProtection="1">
      <alignment horizontal="center" vertical="center"/>
      <protection locked="0"/>
    </xf>
    <xf numFmtId="0" fontId="16" fillId="0" borderId="0" xfId="5" applyFont="1" applyFill="1" applyBorder="1" applyAlignment="1" applyProtection="1">
      <alignment horizontal="center" vertical="center" wrapText="1"/>
      <protection locked="0"/>
    </xf>
    <xf numFmtId="0" fontId="24" fillId="5" borderId="9"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top"/>
      <protection locked="0"/>
    </xf>
    <xf numFmtId="0" fontId="0" fillId="0" borderId="0" xfId="5" applyFont="1" applyFill="1" applyBorder="1" applyAlignment="1" applyProtection="1">
      <alignment horizontal="left" vertical="top" wrapText="1" indent="1"/>
      <protection locked="0"/>
    </xf>
    <xf numFmtId="0" fontId="6" fillId="0" borderId="4" xfId="0" applyFont="1" applyFill="1" applyBorder="1" applyAlignment="1" applyProtection="1">
      <protection locked="0"/>
    </xf>
    <xf numFmtId="0" fontId="24" fillId="0" borderId="4" xfId="0" applyFont="1" applyFill="1" applyBorder="1" applyAlignment="1" applyProtection="1">
      <alignment vertical="center"/>
      <protection locked="0"/>
    </xf>
    <xf numFmtId="0" fontId="1" fillId="0" borderId="16" xfId="5" applyFont="1" applyFill="1" applyBorder="1" applyAlignment="1" applyProtection="1">
      <alignment horizontal="left" vertical="center" wrapText="1" indent="1"/>
      <protection locked="0"/>
    </xf>
    <xf numFmtId="0" fontId="11" fillId="5" borderId="9"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0" fillId="0" borderId="0" xfId="0" applyProtection="1">
      <protection locked="0"/>
    </xf>
    <xf numFmtId="0" fontId="0" fillId="0" borderId="0" xfId="0" applyFill="1" applyAlignment="1" applyProtection="1">
      <alignment horizontal="left" vertical="center" wrapText="1"/>
      <protection locked="0"/>
    </xf>
    <xf numFmtId="14" fontId="11" fillId="0" borderId="6" xfId="4" applyNumberFormat="1" applyFont="1" applyFill="1" applyBorder="1" applyAlignment="1" applyProtection="1">
      <alignment horizontal="left" vertical="top" wrapText="1"/>
      <protection locked="0"/>
    </xf>
    <xf numFmtId="0" fontId="16" fillId="0" borderId="0" xfId="4" applyFill="1" applyBorder="1" applyProtection="1">
      <alignment horizontal="left" vertical="center" wrapText="1" indent="1"/>
      <protection locked="0"/>
    </xf>
    <xf numFmtId="0" fontId="11" fillId="0" borderId="1" xfId="4" applyFont="1" applyFill="1" applyBorder="1" applyAlignment="1" applyProtection="1">
      <alignment horizontal="left" vertical="top" wrapText="1"/>
      <protection locked="0"/>
    </xf>
    <xf numFmtId="1" fontId="11" fillId="0" borderId="1" xfId="0" applyNumberFormat="1" applyFont="1" applyFill="1" applyBorder="1" applyAlignment="1" applyProtection="1">
      <alignment horizontal="left" vertical="top"/>
      <protection locked="0"/>
    </xf>
    <xf numFmtId="0" fontId="0" fillId="0" borderId="0" xfId="0" applyFill="1" applyBorder="1" applyProtection="1">
      <protection locked="0"/>
    </xf>
    <xf numFmtId="0" fontId="4" fillId="0" borderId="21" xfId="2" applyFont="1" applyFill="1" applyBorder="1" applyAlignment="1" applyProtection="1">
      <alignment horizontal="left" vertical="center" wrapText="1"/>
      <protection locked="0"/>
    </xf>
    <xf numFmtId="0" fontId="1" fillId="0" borderId="21" xfId="0" applyFont="1" applyFill="1" applyBorder="1" applyAlignment="1" applyProtection="1">
      <protection locked="0"/>
    </xf>
    <xf numFmtId="0" fontId="11" fillId="0" borderId="4"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3" fillId="0" borderId="6" xfId="2"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1" fillId="0" borderId="0" xfId="0" applyFont="1" applyAlignment="1" applyProtection="1">
      <protection locked="0"/>
    </xf>
    <xf numFmtId="167" fontId="1" fillId="0" borderId="1" xfId="1" applyNumberFormat="1" applyFont="1" applyFill="1" applyBorder="1" applyAlignment="1" applyProtection="1">
      <alignment vertical="center"/>
    </xf>
    <xf numFmtId="167" fontId="1" fillId="0" borderId="1" xfId="1" applyNumberFormat="1" applyFont="1" applyFill="1" applyBorder="1" applyAlignment="1" applyProtection="1">
      <alignment horizontal="right" vertical="center"/>
    </xf>
    <xf numFmtId="167" fontId="3" fillId="0" borderId="1" xfId="1" applyNumberFormat="1" applyFont="1" applyFill="1" applyBorder="1" applyAlignment="1" applyProtection="1">
      <alignment vertical="center"/>
    </xf>
    <xf numFmtId="0" fontId="21" fillId="5" borderId="16"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13" borderId="16"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166" fontId="0" fillId="0" borderId="1" xfId="0" applyNumberFormat="1" applyBorder="1" applyAlignment="1" applyProtection="1">
      <alignment horizontal="right" vertical="top" wrapText="1"/>
    </xf>
    <xf numFmtId="0" fontId="0" fillId="0" borderId="0" xfId="0" applyAlignment="1" applyProtection="1">
      <alignment vertical="top"/>
    </xf>
    <xf numFmtId="0" fontId="3" fillId="0" borderId="2" xfId="0" applyFont="1" applyFill="1" applyBorder="1" applyAlignment="1">
      <alignment horizontal="left" vertical="top" wrapText="1"/>
    </xf>
    <xf numFmtId="0" fontId="8" fillId="0" borderId="0" xfId="0" applyFont="1" applyFill="1" applyBorder="1" applyAlignment="1">
      <alignment horizontal="left" vertical="center" wrapText="1"/>
    </xf>
    <xf numFmtId="0" fontId="0" fillId="0" borderId="1" xfId="0" applyBorder="1" applyAlignment="1" applyProtection="1">
      <alignment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0" fillId="0" borderId="2" xfId="0" applyBorder="1" applyAlignment="1" applyProtection="1">
      <alignment wrapText="1"/>
      <protection locked="0"/>
    </xf>
    <xf numFmtId="0" fontId="10" fillId="0" borderId="2" xfId="0" applyFont="1" applyFill="1" applyBorder="1" applyAlignment="1" applyProtection="1">
      <alignment horizontal="right" vertical="center" wrapText="1" indent="1"/>
    </xf>
    <xf numFmtId="0" fontId="3" fillId="0" borderId="15" xfId="0" applyFont="1" applyFill="1" applyBorder="1" applyAlignment="1" applyProtection="1">
      <alignment horizontal="right" vertical="center" wrapText="1" indent="1"/>
    </xf>
    <xf numFmtId="0" fontId="0" fillId="0" borderId="0" xfId="0" applyFont="1" applyBorder="1" applyProtection="1"/>
    <xf numFmtId="0" fontId="3" fillId="0" borderId="2" xfId="0" applyFont="1" applyFill="1" applyBorder="1" applyAlignment="1" applyProtection="1">
      <alignment horizontal="right" vertical="center" wrapText="1" indent="1"/>
    </xf>
    <xf numFmtId="0" fontId="0" fillId="0" borderId="0" xfId="0" applyFont="1" applyFill="1" applyBorder="1" applyProtection="1"/>
    <xf numFmtId="0" fontId="3" fillId="0" borderId="1" xfId="0" applyFont="1" applyFill="1" applyBorder="1" applyAlignment="1" applyProtection="1">
      <alignment horizontal="right" vertical="center" wrapText="1" indent="1"/>
    </xf>
    <xf numFmtId="0" fontId="0" fillId="0" borderId="1" xfId="0" applyFont="1" applyFill="1" applyBorder="1" applyAlignment="1" applyProtection="1">
      <alignment horizontal="left" vertical="center" wrapText="1" indent="1"/>
    </xf>
    <xf numFmtId="0" fontId="24" fillId="0" borderId="4" xfId="0" applyFont="1" applyFill="1" applyBorder="1" applyAlignment="1" applyProtection="1">
      <alignment wrapText="1"/>
    </xf>
    <xf numFmtId="0" fontId="3" fillId="0" borderId="4" xfId="0" applyFont="1" applyFill="1" applyBorder="1" applyAlignment="1" applyProtection="1">
      <alignment vertical="center" wrapText="1"/>
    </xf>
    <xf numFmtId="0" fontId="3" fillId="5" borderId="1" xfId="0" applyFont="1" applyFill="1" applyBorder="1" applyAlignment="1" applyProtection="1">
      <alignment vertical="center" wrapText="1"/>
    </xf>
    <xf numFmtId="0" fontId="0" fillId="5" borderId="1" xfId="0" applyFont="1" applyFill="1" applyBorder="1" applyAlignment="1" applyProtection="1">
      <alignment horizontal="left" vertical="center" wrapText="1" indent="1"/>
    </xf>
    <xf numFmtId="0" fontId="3" fillId="5" borderId="13" xfId="0" applyFont="1" applyFill="1" applyBorder="1" applyAlignment="1" applyProtection="1">
      <alignment vertical="center" wrapText="1"/>
    </xf>
    <xf numFmtId="0" fontId="10" fillId="5" borderId="13" xfId="0" applyFont="1" applyFill="1" applyBorder="1" applyAlignment="1" applyProtection="1">
      <alignment vertical="center" wrapText="1"/>
    </xf>
    <xf numFmtId="0" fontId="0" fillId="5" borderId="15" xfId="0" applyFont="1" applyFill="1" applyBorder="1" applyAlignment="1" applyProtection="1">
      <alignment horizontal="left" vertical="center" wrapText="1" indent="1"/>
    </xf>
    <xf numFmtId="0" fontId="10" fillId="5" borderId="1" xfId="0" applyFont="1" applyFill="1" applyBorder="1" applyAlignment="1" applyProtection="1">
      <alignment vertical="center" wrapText="1"/>
    </xf>
    <xf numFmtId="0" fontId="15" fillId="5" borderId="1" xfId="3" applyFill="1" applyBorder="1" applyAlignment="1" applyProtection="1">
      <alignment horizontal="left" vertical="center" wrapText="1" indent="1"/>
    </xf>
    <xf numFmtId="0" fontId="10" fillId="5" borderId="2" xfId="0" applyFont="1" applyFill="1" applyBorder="1" applyAlignment="1" applyProtection="1">
      <alignment vertical="center" wrapText="1"/>
    </xf>
    <xf numFmtId="0" fontId="0" fillId="5" borderId="15" xfId="4" applyFont="1" applyFill="1" applyBorder="1" applyAlignment="1" applyProtection="1">
      <alignment vertical="center" wrapText="1"/>
    </xf>
    <xf numFmtId="0" fontId="3" fillId="5" borderId="2" xfId="0" applyFont="1" applyFill="1" applyBorder="1" applyAlignment="1" applyProtection="1">
      <alignment vertic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10" fillId="0" borderId="8" xfId="0" applyFont="1" applyFill="1" applyBorder="1" applyAlignment="1">
      <alignment horizontal="left" vertical="top" wrapText="1"/>
    </xf>
    <xf numFmtId="0" fontId="11" fillId="0" borderId="10" xfId="0" applyFont="1" applyFill="1" applyBorder="1" applyAlignment="1">
      <alignment horizontal="left" vertical="top" wrapText="1"/>
    </xf>
    <xf numFmtId="0" fontId="5" fillId="0" borderId="0" xfId="2"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4" xfId="0" applyFont="1" applyFill="1" applyBorder="1" applyAlignment="1">
      <alignment horizontal="left" wrapText="1"/>
    </xf>
    <xf numFmtId="0" fontId="8" fillId="0" borderId="4" xfId="0" applyFont="1" applyFill="1" applyBorder="1" applyAlignment="1">
      <alignment horizontal="left" wrapText="1"/>
    </xf>
    <xf numFmtId="0" fontId="8" fillId="0" borderId="0" xfId="0" applyFont="1" applyFill="1" applyBorder="1" applyAlignment="1">
      <alignment horizontal="left"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5" fillId="0" borderId="13" xfId="3" applyFill="1" applyBorder="1" applyAlignment="1">
      <alignment vertical="top" wrapText="1"/>
    </xf>
    <xf numFmtId="0" fontId="15" fillId="0" borderId="14" xfId="3" applyFill="1" applyBorder="1" applyAlignment="1">
      <alignment vertical="top" wrapText="1"/>
    </xf>
    <xf numFmtId="0" fontId="3" fillId="0" borderId="2" xfId="0" applyFont="1" applyFill="1" applyBorder="1" applyAlignment="1">
      <alignment horizontal="left" vertical="top" wrapText="1"/>
    </xf>
    <xf numFmtId="0" fontId="3" fillId="0" borderId="15"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5" xfId="0" applyFont="1" applyFill="1" applyBorder="1" applyAlignment="1">
      <alignment horizontal="left" vertical="top" wrapText="1"/>
    </xf>
    <xf numFmtId="0" fontId="0" fillId="0" borderId="2"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21" xfId="0" applyFont="1" applyBorder="1" applyAlignment="1" applyProtection="1">
      <alignment horizontal="right"/>
      <protection locked="0"/>
    </xf>
    <xf numFmtId="0" fontId="5" fillId="0" borderId="0" xfId="2"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4" fillId="5" borderId="6" xfId="2" applyFont="1" applyFill="1" applyBorder="1" applyAlignment="1" applyProtection="1">
      <alignment horizontal="left" vertical="center" wrapText="1"/>
    </xf>
    <xf numFmtId="0" fontId="4" fillId="0" borderId="0" xfId="2" applyFont="1" applyFill="1" applyBorder="1" applyAlignment="1" applyProtection="1">
      <alignment horizontal="left" vertical="center" wrapText="1"/>
      <protection locked="0"/>
    </xf>
    <xf numFmtId="0" fontId="4" fillId="5" borderId="1" xfId="2" applyFont="1" applyFill="1" applyBorder="1" applyAlignment="1" applyProtection="1">
      <alignment horizontal="left" vertical="center" wrapText="1"/>
    </xf>
    <xf numFmtId="0" fontId="0" fillId="0" borderId="15" xfId="0" applyFont="1" applyBorder="1" applyAlignment="1" applyProtection="1">
      <alignment horizontal="left" vertical="center" wrapText="1"/>
      <protection locked="0"/>
    </xf>
    <xf numFmtId="0" fontId="11" fillId="5" borderId="1" xfId="2" applyFont="1" applyFill="1" applyBorder="1" applyAlignment="1" applyProtection="1">
      <alignment horizontal="left" vertical="center" wrapText="1"/>
    </xf>
    <xf numFmtId="0" fontId="11" fillId="0" borderId="8" xfId="0" applyFont="1" applyFill="1" applyBorder="1" applyAlignment="1" applyProtection="1">
      <alignment horizontal="left" vertical="top"/>
      <protection locked="0"/>
    </xf>
    <xf numFmtId="0" fontId="11" fillId="0" borderId="10" xfId="0" applyFont="1" applyFill="1" applyBorder="1" applyAlignment="1" applyProtection="1">
      <alignment horizontal="left" vertical="top"/>
      <protection locked="0"/>
    </xf>
    <xf numFmtId="0" fontId="11" fillId="0" borderId="9" xfId="0" applyFont="1" applyFill="1" applyBorder="1" applyAlignment="1" applyProtection="1">
      <alignment horizontal="left" vertical="top"/>
      <protection locked="0"/>
    </xf>
    <xf numFmtId="0" fontId="11" fillId="0" borderId="2" xfId="0" applyFont="1" applyFill="1" applyBorder="1" applyAlignment="1" applyProtection="1">
      <alignment horizontal="left" vertical="top"/>
      <protection locked="0"/>
    </xf>
    <xf numFmtId="0" fontId="11" fillId="0" borderId="7" xfId="0" applyFont="1" applyFill="1" applyBorder="1" applyAlignment="1" applyProtection="1">
      <alignment horizontal="left" vertical="top"/>
      <protection locked="0"/>
    </xf>
    <xf numFmtId="0" fontId="11" fillId="0" borderId="15" xfId="0" applyFont="1" applyFill="1" applyBorder="1" applyAlignment="1" applyProtection="1">
      <alignment horizontal="left" vertical="top"/>
      <protection locked="0"/>
    </xf>
    <xf numFmtId="0" fontId="7" fillId="0" borderId="4"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0" fillId="5" borderId="1" xfId="2" applyFont="1" applyFill="1" applyBorder="1" applyAlignment="1" applyProtection="1">
      <alignment horizontal="left" vertical="center" wrapText="1"/>
    </xf>
    <xf numFmtId="0" fontId="7" fillId="0" borderId="22" xfId="0" applyFont="1" applyFill="1" applyBorder="1" applyAlignment="1" applyProtection="1">
      <alignment horizontal="left" wrapText="1"/>
    </xf>
    <xf numFmtId="0" fontId="8" fillId="0" borderId="4" xfId="0" applyFont="1" applyFill="1" applyBorder="1" applyAlignment="1" applyProtection="1">
      <alignment horizontal="left" wrapText="1"/>
    </xf>
    <xf numFmtId="0" fontId="5" fillId="0" borderId="0" xfId="2" applyFont="1" applyFill="1" applyBorder="1" applyAlignment="1" applyProtection="1">
      <alignment horizontal="left" vertical="center" wrapText="1"/>
    </xf>
    <xf numFmtId="49" fontId="0" fillId="0" borderId="3" xfId="6" applyNumberFormat="1" applyFont="1" applyFill="1" applyBorder="1" applyAlignment="1" applyProtection="1">
      <alignment horizontal="left" vertical="top" wrapText="1"/>
    </xf>
    <xf numFmtId="49" fontId="0" fillId="0" borderId="0" xfId="6" applyNumberFormat="1" applyFont="1" applyFill="1" applyBorder="1" applyAlignment="1" applyProtection="1">
      <alignment horizontal="left" vertical="top" wrapText="1"/>
    </xf>
    <xf numFmtId="0" fontId="7" fillId="0" borderId="4" xfId="0" applyFont="1" applyFill="1" applyBorder="1" applyAlignment="1" applyProtection="1">
      <alignment horizontal="left" wrapText="1"/>
    </xf>
    <xf numFmtId="0" fontId="8" fillId="0" borderId="0" xfId="0" applyFont="1" applyFill="1" applyBorder="1" applyAlignment="1" applyProtection="1">
      <alignment horizontal="left" wrapText="1"/>
    </xf>
    <xf numFmtId="0" fontId="0" fillId="5" borderId="1" xfId="0" applyFill="1"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10" fillId="5" borderId="2" xfId="0" applyFont="1" applyFill="1" applyBorder="1" applyAlignment="1" applyProtection="1">
      <alignment horizontal="left" vertical="center" wrapText="1"/>
    </xf>
    <xf numFmtId="0" fontId="10" fillId="5" borderId="1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4" fillId="0" borderId="4" xfId="0" applyFont="1" applyFill="1" applyBorder="1" applyAlignment="1" applyProtection="1">
      <alignment horizontal="left" wrapText="1"/>
      <protection locked="0"/>
    </xf>
    <xf numFmtId="0" fontId="0" fillId="4" borderId="3" xfId="0" applyFont="1" applyFill="1" applyBorder="1" applyAlignment="1" applyProtection="1">
      <alignment horizontal="left" vertical="center" wrapText="1"/>
      <protection locked="0"/>
    </xf>
    <xf numFmtId="0" fontId="24" fillId="4" borderId="0" xfId="0"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top" wrapText="1"/>
      <protection locked="0"/>
    </xf>
    <xf numFmtId="0" fontId="3" fillId="5" borderId="20" xfId="4" applyFont="1" applyFill="1" applyBorder="1" applyAlignment="1" applyProtection="1">
      <alignment horizontal="left" vertical="top" wrapText="1"/>
      <protection locked="0"/>
    </xf>
    <xf numFmtId="0" fontId="3" fillId="5" borderId="2" xfId="2" applyFont="1" applyFill="1" applyBorder="1" applyAlignment="1" applyProtection="1">
      <alignment horizontal="left" vertical="center" wrapText="1"/>
      <protection locked="0"/>
    </xf>
    <xf numFmtId="0" fontId="3" fillId="5" borderId="7" xfId="2" applyFont="1" applyFill="1" applyBorder="1" applyAlignment="1" applyProtection="1">
      <alignment horizontal="left" vertical="center" wrapText="1"/>
      <protection locked="0"/>
    </xf>
    <xf numFmtId="0" fontId="0" fillId="4" borderId="0" xfId="3" applyFont="1" applyFill="1" applyBorder="1" applyAlignment="1" applyProtection="1">
      <alignment horizontal="left" vertical="center" wrapText="1"/>
      <protection locked="0"/>
    </xf>
    <xf numFmtId="0" fontId="14" fillId="4" borderId="0" xfId="3" applyFont="1" applyFill="1" applyBorder="1" applyAlignment="1" applyProtection="1">
      <alignment horizontal="left" vertical="center" wrapText="1"/>
      <protection locked="0"/>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0" fillId="5" borderId="1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top" wrapText="1"/>
      <protection locked="0"/>
    </xf>
    <xf numFmtId="0" fontId="0" fillId="5" borderId="9"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1" fillId="5" borderId="2" xfId="0" applyFont="1" applyFill="1" applyBorder="1" applyAlignment="1" applyProtection="1">
      <alignment vertical="center" wrapText="1"/>
      <protection locked="0"/>
    </xf>
    <xf numFmtId="0" fontId="11" fillId="5" borderId="15" xfId="0" applyFont="1" applyFill="1" applyBorder="1" applyAlignment="1" applyProtection="1">
      <alignment vertical="center" wrapText="1"/>
      <protection locked="0"/>
    </xf>
    <xf numFmtId="0" fontId="3" fillId="5" borderId="2" xfId="4" applyFont="1" applyFill="1" applyBorder="1" applyAlignment="1" applyProtection="1">
      <alignment horizontal="left" vertical="top" wrapText="1"/>
      <protection locked="0"/>
    </xf>
    <xf numFmtId="0" fontId="1" fillId="5" borderId="15" xfId="4"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23" fillId="0" borderId="5"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10" fillId="5" borderId="13" xfId="0" applyFont="1" applyFill="1" applyBorder="1" applyAlignment="1" applyProtection="1">
      <alignment horizontal="left" vertical="center" wrapText="1"/>
      <protection locked="0"/>
    </xf>
    <xf numFmtId="0" fontId="10" fillId="5" borderId="14"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wrapText="1"/>
      <protection locked="0"/>
    </xf>
    <xf numFmtId="0" fontId="24" fillId="0" borderId="3"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3" fillId="5" borderId="6" xfId="2"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11" fillId="5" borderId="8" xfId="0" applyFont="1" applyFill="1" applyBorder="1" applyAlignment="1" applyProtection="1">
      <alignment horizontal="left" vertical="center" wrapText="1"/>
      <protection locked="0"/>
    </xf>
    <xf numFmtId="0" fontId="11" fillId="5" borderId="9"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wrapText="1"/>
      <protection locked="0"/>
    </xf>
    <xf numFmtId="0" fontId="0" fillId="0" borderId="5" xfId="0" applyFont="1" applyFill="1" applyBorder="1" applyAlignment="1" applyProtection="1">
      <alignment horizontal="left" vertical="center" wrapText="1"/>
      <protection locked="0"/>
    </xf>
    <xf numFmtId="0" fontId="0" fillId="0" borderId="2" xfId="5" applyFont="1" applyFill="1" applyBorder="1" applyAlignment="1" applyProtection="1">
      <alignment horizontal="left" vertical="top" wrapText="1"/>
      <protection locked="0"/>
    </xf>
    <xf numFmtId="0" fontId="0" fillId="0" borderId="7" xfId="5" applyFont="1" applyFill="1" applyBorder="1" applyAlignment="1" applyProtection="1">
      <alignment horizontal="left" vertical="top" wrapText="1"/>
      <protection locked="0"/>
    </xf>
    <xf numFmtId="0" fontId="0" fillId="0" borderId="15" xfId="5" applyFont="1" applyFill="1" applyBorder="1" applyAlignment="1" applyProtection="1">
      <alignment horizontal="left" vertical="top" wrapText="1"/>
      <protection locked="0"/>
    </xf>
    <xf numFmtId="0" fontId="3" fillId="5" borderId="15" xfId="4" applyFont="1" applyFill="1" applyBorder="1" applyAlignment="1" applyProtection="1">
      <alignment horizontal="left" vertical="top" wrapText="1"/>
      <protection locked="0"/>
    </xf>
  </cellXfs>
  <cellStyles count="7">
    <cellStyle name="AA - Headings" xfId="2"/>
    <cellStyle name="AB - Descriptions/Question Prompts" xfId="4"/>
    <cellStyle name="AC - TEOs to Fill" xfId="5"/>
    <cellStyle name="Comma" xfId="6"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5288280</xdr:colOff>
      <xdr:row>0</xdr:row>
      <xdr:rowOff>1</xdr:rowOff>
    </xdr:from>
    <xdr:to>
      <xdr:col>4</xdr:col>
      <xdr:colOff>1411</xdr:colOff>
      <xdr:row>1</xdr:row>
      <xdr:rowOff>68581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 t="23868" b="20859"/>
        <a:stretch/>
      </xdr:blipFill>
      <xdr:spPr>
        <a:xfrm>
          <a:off x="14188440" y="1"/>
          <a:ext cx="4291471" cy="944880"/>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jhartiga/Desktop/2021-1-22%20Additional%20Funding%20Request%20Application%20Template%20for%20PTEs%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mp; Guidance"/>
      <sheetName val="Sector &amp; subsector rates"/>
      <sheetName val="Summary &amp; Checklist"/>
      <sheetName val="SAC 1 &amp; 2"/>
      <sheetName val="SAC 3+"/>
      <sheetName val="Youth Guarantee"/>
      <sheetName val="Intensive Literacy and Numeracy"/>
      <sheetName val="Workplace Literacy and Numeracy"/>
      <sheetName val="ILN-ESOL"/>
      <sheetName val="Refugee English"/>
      <sheetName val="ACE"/>
      <sheetName val="Drop downs"/>
    </sheetNames>
    <sheetDataSet>
      <sheetData sheetId="0"/>
      <sheetData sheetId="1"/>
      <sheetData sheetId="2">
        <row r="5">
          <cell r="B5" t="str">
            <v>00/00/000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ec.govt.nz/assets/Forms-templates-and-guides/Investment-toolkit-2021/Plan-Guidance-for-investment-in-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tec.govt.nz/funding/funding-and-performance/funding/fund-finder/ace/ace-in-itps-and-wananga/"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www.localcouncils.govt.nz/lgip.nsf/wpg_URL/Profiles-Councils-Waipa-District-Council-Main?OpenDocument" TargetMode="External"/><Relationship Id="rId18" Type="http://schemas.openxmlformats.org/officeDocument/2006/relationships/hyperlink" Target="http://www.localcouncils.govt.nz/lgip.nsf/wpg_URL/Profiles-Councils-Western-Bay-of-Plenty-District-Council-Main?OpenDocument" TargetMode="External"/><Relationship Id="rId26" Type="http://schemas.openxmlformats.org/officeDocument/2006/relationships/hyperlink" Target="http://www.localcouncils.govt.nz/lgip.nsf/wpg_URL/Profiles-Councils-Napier-City-Council-Main?OpenDocument" TargetMode="External"/><Relationship Id="rId39" Type="http://schemas.openxmlformats.org/officeDocument/2006/relationships/hyperlink" Target="http://www.localcouncils.govt.nz/lgip.nsf/wpg_URL/Profiles-Councils-Upper-Hutt-City-Council-Main?OpenDocument" TargetMode="External"/><Relationship Id="rId21" Type="http://schemas.openxmlformats.org/officeDocument/2006/relationships/hyperlink" Target="http://www.localcouncils.govt.nz/lgip.nsf/wpg_URL/Profiles-Councils-South-Taranaki-District-Council-Main?OpenDocument" TargetMode="External"/><Relationship Id="rId34" Type="http://schemas.openxmlformats.org/officeDocument/2006/relationships/hyperlink" Target="http://www.localcouncils.govt.nz/lgip.nsf/wpg_URL/Profiles-Councils-Carterton-District-Council-Main?OpenDocument" TargetMode="External"/><Relationship Id="rId42" Type="http://schemas.openxmlformats.org/officeDocument/2006/relationships/hyperlink" Target="http://www.localcouncils.govt.nz/lgip.nsf/wpg_URL/Profiles-Councils-Nelson-City-Council-Main?OpenDocument" TargetMode="External"/><Relationship Id="rId47" Type="http://schemas.openxmlformats.org/officeDocument/2006/relationships/hyperlink" Target="http://www.localcouncils.govt.nz/lgip.nsf/wpg_URL/Profiles-Councils-Ashburton-District-Council-Main?OpenDocument" TargetMode="External"/><Relationship Id="rId50" Type="http://schemas.openxmlformats.org/officeDocument/2006/relationships/hyperlink" Target="http://www.localcouncils.govt.nz/lgip.nsf/wpg_URL/Profiles-Councils-Kaikoura-District-Council-Main?OpenDocument" TargetMode="External"/><Relationship Id="rId55" Type="http://schemas.openxmlformats.org/officeDocument/2006/relationships/hyperlink" Target="http://www.localcouncils.govt.nz/lgip.nsf/wpg_URL/Profiles-Councils-Waimate-District-Council-Main?OpenDocument" TargetMode="External"/><Relationship Id="rId63" Type="http://schemas.openxmlformats.org/officeDocument/2006/relationships/hyperlink" Target="http://www.localcouncils.govt.nz/lgip.nsf/wpg_URL/Profiles-Councils-Invercargill-City-Council-Main?OpenDocument" TargetMode="External"/><Relationship Id="rId7" Type="http://schemas.openxmlformats.org/officeDocument/2006/relationships/hyperlink" Target="http://www.localcouncils.govt.nz/lgip.nsf/wpg_URL/Profiles-Councils-Otorohanga-District-Council-Main?OpenDocument" TargetMode="External"/><Relationship Id="rId2" Type="http://schemas.openxmlformats.org/officeDocument/2006/relationships/hyperlink" Target="http://www.localcouncils.govt.nz/lgip.nsf/wpg_URL/Profiles-Councils-Kaipara-District-Council-Main?OpenDocument" TargetMode="External"/><Relationship Id="rId16" Type="http://schemas.openxmlformats.org/officeDocument/2006/relationships/hyperlink" Target="http://www.localcouncils.govt.nz/lgip.nsf/wpg_URL/Profiles-Councils-Opotiki-District-Council-Main?OpenDocument" TargetMode="External"/><Relationship Id="rId20" Type="http://schemas.openxmlformats.org/officeDocument/2006/relationships/hyperlink" Target="http://www.localcouncils.govt.nz/lgip.nsf/wpg_URL/Profiles-Councils-New-Plymouth-District-Council-Main?OpenDocument" TargetMode="External"/><Relationship Id="rId29" Type="http://schemas.openxmlformats.org/officeDocument/2006/relationships/hyperlink" Target="http://www.localcouncils.govt.nz/lgip.nsf/wpg_URL/Profiles-Councils-Manawatu-District-Council-Main?OpenDocument" TargetMode="External"/><Relationship Id="rId41" Type="http://schemas.openxmlformats.org/officeDocument/2006/relationships/hyperlink" Target="http://www.localcouncils.govt.nz/lgip.nsf/wpg_URL/Profiles-Councils-Tasman-District-Council-Main?OpenDocument" TargetMode="External"/><Relationship Id="rId54" Type="http://schemas.openxmlformats.org/officeDocument/2006/relationships/hyperlink" Target="http://www.localcouncils.govt.nz/lgip.nsf/wpg_URL/Profiles-Councils-Waimakariri-District-Council-Main?OpenDocument" TargetMode="External"/><Relationship Id="rId62" Type="http://schemas.openxmlformats.org/officeDocument/2006/relationships/hyperlink" Target="http://www.localcouncils.govt.nz/lgip.nsf/wpg_URL/Profiles-Councils-Gore-District-Council-Main?OpenDocument" TargetMode="External"/><Relationship Id="rId1" Type="http://schemas.openxmlformats.org/officeDocument/2006/relationships/hyperlink" Target="http://www.localcouncils.govt.nz/lgip.nsf/wpg_URL/Profiles-Councils-Far-North-District-Council-Main?OpenDocument" TargetMode="External"/><Relationship Id="rId6" Type="http://schemas.openxmlformats.org/officeDocument/2006/relationships/hyperlink" Target="http://www.localcouncils.govt.nz/lgip.nsf/wpg_URL/Profiles-Councils-Matamata-Piako-District-Council-Main?OpenDocument" TargetMode="External"/><Relationship Id="rId11" Type="http://schemas.openxmlformats.org/officeDocument/2006/relationships/hyperlink" Target="http://www.localcouncils.govt.nz/lgip.nsf/wpg_URL/Profiles-Councils-Thames-Coromandel-District-Council-Main?OpenDocument" TargetMode="External"/><Relationship Id="rId24" Type="http://schemas.openxmlformats.org/officeDocument/2006/relationships/hyperlink" Target="http://www.localcouncils.govt.nz/lgip.nsf/wpg_URL/Profiles-Councils-Central-Hawkes-Bay-District-Council-Main?OpenDocument" TargetMode="External"/><Relationship Id="rId32" Type="http://schemas.openxmlformats.org/officeDocument/2006/relationships/hyperlink" Target="http://www.localcouncils.govt.nz/lgip.nsf/wpg_URL/Profiles-Councils-Tararua-District-Council-Main?OpenDocument" TargetMode="External"/><Relationship Id="rId37" Type="http://schemas.openxmlformats.org/officeDocument/2006/relationships/hyperlink" Target="http://www.localcouncils.govt.nz/lgip.nsf/wpg_URL/Profiles-Councils-Porirua-City-Council-Main?OpenDocument" TargetMode="External"/><Relationship Id="rId40" Type="http://schemas.openxmlformats.org/officeDocument/2006/relationships/hyperlink" Target="http://www.localcouncils.govt.nz/lgip.nsf/wpg_URL/Profiles-Councils-Wellington-City-Council-Main?OpenDocument" TargetMode="External"/><Relationship Id="rId45" Type="http://schemas.openxmlformats.org/officeDocument/2006/relationships/hyperlink" Target="http://www.localcouncils.govt.nz/lgip.nsf/wpg_URL/Profiles-Councils-Grey-District-Council-Main?OpenDocument" TargetMode="External"/><Relationship Id="rId53" Type="http://schemas.openxmlformats.org/officeDocument/2006/relationships/hyperlink" Target="http://www.localcouncils.govt.nz/lgip.nsf/wpg_URL/Profiles-Councils-Timaru-District-Council-Main?OpenDocument" TargetMode="External"/><Relationship Id="rId58" Type="http://schemas.openxmlformats.org/officeDocument/2006/relationships/hyperlink" Target="http://www.localcouncils.govt.nz/lgip.nsf/wpg_URL/Profiles-Councils-Central-Otago-District-Council-Main?OpenDocument" TargetMode="External"/><Relationship Id="rId66" Type="http://schemas.openxmlformats.org/officeDocument/2006/relationships/printerSettings" Target="../printerSettings/printerSettings13.bin"/><Relationship Id="rId5" Type="http://schemas.openxmlformats.org/officeDocument/2006/relationships/hyperlink" Target="http://www.localcouncils.govt.nz/lgip.nsf/wpg_URL/Profiles-Councils-Hauraki-District-Council-Main?OpenDocument" TargetMode="External"/><Relationship Id="rId15" Type="http://schemas.openxmlformats.org/officeDocument/2006/relationships/hyperlink" Target="http://www.localcouncils.govt.nz/lgip.nsf/wpg_URL/Profiles-Councils-Kawerau-District-Council-Main?OpenDocument" TargetMode="External"/><Relationship Id="rId23" Type="http://schemas.openxmlformats.org/officeDocument/2006/relationships/hyperlink" Target="http://www.localcouncils.govt.nz/lgip.nsf/wpg_URL/Profiles-Councils-Gisborne-District-Council-Main?OpenDocument" TargetMode="External"/><Relationship Id="rId28" Type="http://schemas.openxmlformats.org/officeDocument/2006/relationships/hyperlink" Target="http://www.localcouncils.govt.nz/lgip.nsf/wpg_URL/Profiles-Councils-Horowhenua-District-Council-Main?OpenDocument" TargetMode="External"/><Relationship Id="rId36" Type="http://schemas.openxmlformats.org/officeDocument/2006/relationships/hyperlink" Target="http://www.localcouncils.govt.nz/lgip.nsf/wpg_URL/Profiles-Councils-Masterton-District-Council-Main?OpenDocument" TargetMode="External"/><Relationship Id="rId49" Type="http://schemas.openxmlformats.org/officeDocument/2006/relationships/hyperlink" Target="http://www.localcouncils.govt.nz/lgip.nsf/wpg_URL/Profiles-Councils-Hurunui-District-Council-Main?OpenDocument" TargetMode="External"/><Relationship Id="rId57" Type="http://schemas.openxmlformats.org/officeDocument/2006/relationships/hyperlink" Target="http://www.localcouncils.govt.nz/lgip.nsf/wpg_URL/Profiles-Councils-Chatham-Islands-Council-Main?OpenDocument" TargetMode="External"/><Relationship Id="rId61" Type="http://schemas.openxmlformats.org/officeDocument/2006/relationships/hyperlink" Target="http://www.localcouncils.govt.nz/lgip.nsf/wpg_URL/Profiles-Councils-Queenstown-Lakes-District-Council-Main?OpenDocument" TargetMode="External"/><Relationship Id="rId10" Type="http://schemas.openxmlformats.org/officeDocument/2006/relationships/hyperlink" Target="http://www.localcouncils.govt.nz/lgip.nsf/wpg_URL/Profiles-Councils-Taupo-District-Council-Main?OpenDocument" TargetMode="External"/><Relationship Id="rId19" Type="http://schemas.openxmlformats.org/officeDocument/2006/relationships/hyperlink" Target="http://www.localcouncils.govt.nz/lgip.nsf/wpg_URL/Profiles-Councils-Whakatane-District-Council-Main?OpenDocument" TargetMode="External"/><Relationship Id="rId31" Type="http://schemas.openxmlformats.org/officeDocument/2006/relationships/hyperlink" Target="http://www.localcouncils.govt.nz/lgip.nsf/wpg_URL/Profiles-Councils-Ruapehu-District-Council-Main?OpenDocument" TargetMode="External"/><Relationship Id="rId44" Type="http://schemas.openxmlformats.org/officeDocument/2006/relationships/hyperlink" Target="http://www.localcouncils.govt.nz/lgip.nsf/wpg_URL/Profiles-Councils-Buller-District-Council-Main?OpenDocument" TargetMode="External"/><Relationship Id="rId52" Type="http://schemas.openxmlformats.org/officeDocument/2006/relationships/hyperlink" Target="http://www.localcouncils.govt.nz/lgip.nsf/wpg_URL/Profiles-Councils-Selwyn-District-Council-Main?OpenDocument" TargetMode="External"/><Relationship Id="rId60" Type="http://schemas.openxmlformats.org/officeDocument/2006/relationships/hyperlink" Target="http://www.localcouncils.govt.nz/lgip.nsf/wpg_URL/Profiles-Councils-Dunedin-City-Council-Main?OpenDocument" TargetMode="External"/><Relationship Id="rId65" Type="http://schemas.openxmlformats.org/officeDocument/2006/relationships/hyperlink" Target="http://www.localcouncils.govt.nz/lgip.nsf/wpg_URL/Profiles-Councils-Rangitikei-District-Council-Main?OpenDocument" TargetMode="External"/><Relationship Id="rId4" Type="http://schemas.openxmlformats.org/officeDocument/2006/relationships/hyperlink" Target="http://www.localcouncils.govt.nz/lgip.nsf/wpg_URL/Profiles-Councils-Hamilton-City-Council-Main?OpenDocument" TargetMode="External"/><Relationship Id="rId9" Type="http://schemas.openxmlformats.org/officeDocument/2006/relationships/hyperlink" Target="http://www.localcouncils.govt.nz/lgip.nsf/wpg_URL/Profiles-Councils-South-Waikato-District-Council-Main?OpenDocument" TargetMode="External"/><Relationship Id="rId14" Type="http://schemas.openxmlformats.org/officeDocument/2006/relationships/hyperlink" Target="http://www.localcouncils.govt.nz/lgip.nsf/wpg_URL/Profiles-Councils-Waitomo-District-Council-Main?OpenDocument" TargetMode="External"/><Relationship Id="rId22" Type="http://schemas.openxmlformats.org/officeDocument/2006/relationships/hyperlink" Target="http://www.localcouncils.govt.nz/lgip.nsf/wpg_URL/Profiles-Councils-Stratford-District-Council-Main?OpenDocument" TargetMode="External"/><Relationship Id="rId27" Type="http://schemas.openxmlformats.org/officeDocument/2006/relationships/hyperlink" Target="http://www.localcouncils.govt.nz/lgip.nsf/wpg_URL/Profiles-Councils-Wairoa-District-Council-Main?OpenDocument" TargetMode="External"/><Relationship Id="rId30" Type="http://schemas.openxmlformats.org/officeDocument/2006/relationships/hyperlink" Target="http://www.localcouncils.govt.nz/lgip.nsf/wpg_URL/Profiles-Councils-Palmerston-North-City-Council-Main?OpenDocument" TargetMode="External"/><Relationship Id="rId35" Type="http://schemas.openxmlformats.org/officeDocument/2006/relationships/hyperlink" Target="http://www.localcouncils.govt.nz/lgip.nsf/wpg_URL/Profiles-Councils-Kapiti-Coast-District-Council-Main?OpenDocument" TargetMode="External"/><Relationship Id="rId43" Type="http://schemas.openxmlformats.org/officeDocument/2006/relationships/hyperlink" Target="http://www.localcouncils.govt.nz/lgip.nsf/wpg_URL/Profiles-Councils-Marlborough-District-Council-Main?OpenDocument" TargetMode="External"/><Relationship Id="rId48" Type="http://schemas.openxmlformats.org/officeDocument/2006/relationships/hyperlink" Target="http://www.localcouncils.govt.nz/lgip.nsf/wpg_URL/Profiles-Councils-Christchurch-City-Council-Main?OpenDocument" TargetMode="External"/><Relationship Id="rId56" Type="http://schemas.openxmlformats.org/officeDocument/2006/relationships/hyperlink" Target="http://www.localcouncils.govt.nz/lgip.nsf/wpg_URL/Profiles-Councils-Waitaki-District-Council-Main?OpenDocument" TargetMode="External"/><Relationship Id="rId64" Type="http://schemas.openxmlformats.org/officeDocument/2006/relationships/hyperlink" Target="http://www.localcouncils.govt.nz/lgip.nsf/wpg_URL/Profiles-Councils-Southland-District-Council-Main?OpenDocument" TargetMode="External"/><Relationship Id="rId8" Type="http://schemas.openxmlformats.org/officeDocument/2006/relationships/hyperlink" Target="http://www.localcouncils.govt.nz/lgip.nsf/wpg_URL/Profiles-Councils-Rotorua-District-Council-Main?OpenDocument" TargetMode="External"/><Relationship Id="rId51" Type="http://schemas.openxmlformats.org/officeDocument/2006/relationships/hyperlink" Target="http://www.localcouncils.govt.nz/lgip.nsf/wpg_URL/Profiles-Councils-Mackenzie-District-Council-Main?OpenDocument" TargetMode="External"/><Relationship Id="rId3" Type="http://schemas.openxmlformats.org/officeDocument/2006/relationships/hyperlink" Target="http://www.localcouncils.govt.nz/lgip.nsf/wpg_URL/Profiles-Councils-Whangarei-District-Council-Main?OpenDocument" TargetMode="External"/><Relationship Id="rId12" Type="http://schemas.openxmlformats.org/officeDocument/2006/relationships/hyperlink" Target="http://www.localcouncils.govt.nz/lgip.nsf/wpg_URL/Profiles-Councils-Waikato-District-Council-Main?OpenDocument" TargetMode="External"/><Relationship Id="rId17" Type="http://schemas.openxmlformats.org/officeDocument/2006/relationships/hyperlink" Target="http://www.localcouncils.govt.nz/lgip.nsf/wpg_URL/Profiles-Councils-Tauranga-City-Council-Main?OpenDocument" TargetMode="External"/><Relationship Id="rId25" Type="http://schemas.openxmlformats.org/officeDocument/2006/relationships/hyperlink" Target="http://www.localcouncils.govt.nz/lgip.nsf/wpg_URL/Profiles-Councils-Hastings-District-Council-Main?OpenDocument" TargetMode="External"/><Relationship Id="rId33" Type="http://schemas.openxmlformats.org/officeDocument/2006/relationships/hyperlink" Target="http://www.localcouncils.govt.nz/lgip.nsf/wpg_URL/Profiles-Councils-Whanganui-District-Council-Main?OpenDocument" TargetMode="External"/><Relationship Id="rId38" Type="http://schemas.openxmlformats.org/officeDocument/2006/relationships/hyperlink" Target="http://www.localcouncils.govt.nz/lgip.nsf/wpg_URL/Profiles-Councils-South-Wairarapa-District-Council-Main?OpenDocument" TargetMode="External"/><Relationship Id="rId46" Type="http://schemas.openxmlformats.org/officeDocument/2006/relationships/hyperlink" Target="http://www.localcouncils.govt.nz/lgip.nsf/wpg_URL/Profiles-Councils-Westland-District-Council-Main?OpenDocument" TargetMode="External"/><Relationship Id="rId59" Type="http://schemas.openxmlformats.org/officeDocument/2006/relationships/hyperlink" Target="http://www.localcouncils.govt.nz/lgip.nsf/wpg_URL/Profiles-Councils-Clutha-District-Council-Main?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tec.govt.nz/funding/funding-and-performance/funding/funding-conditions-by-year/" TargetMode="External"/><Relationship Id="rId2" Type="http://schemas.openxmlformats.org/officeDocument/2006/relationships/hyperlink" Target="https://www.tec.govt.nz/assets/Forms-templates-and-guides/2022-SAC-at-levels-3-and-above-funding-rates.pdf" TargetMode="External"/><Relationship Id="rId1" Type="http://schemas.openxmlformats.org/officeDocument/2006/relationships/hyperlink" Target="https://www.tec.govt.nz/assets/Forms-templates-and-guides/SAC-1-39-Course-Classification-Guide-2020.pdf"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c.govt.nz/funding/funding-and-performance/funding/fund-finder/student-achievement-component-levels-1-and-2/funding-and-paymen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tec.govt.nz/funding/funding-and-performance/funding/fund-finder/youth-guarantee/funding-and-payments/" TargetMode="External"/><Relationship Id="rId1" Type="http://schemas.openxmlformats.org/officeDocument/2006/relationships/hyperlink" Target="https://www.tec.govt.nz/funding/funding-and-performance/funding/funding-conditions-by-yea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election sqref="A1:D1"/>
    </sheetView>
  </sheetViews>
  <sheetFormatPr defaultColWidth="8.6328125" defaultRowHeight="14.5" x14ac:dyDescent="0.35"/>
  <cols>
    <col min="1" max="1" width="9.36328125" style="36" customWidth="1"/>
    <col min="2" max="2" width="9.08984375" style="35" customWidth="1"/>
    <col min="3" max="3" width="31.36328125" style="43" customWidth="1"/>
    <col min="4" max="4" width="139.6328125" style="43" customWidth="1"/>
    <col min="5" max="5" width="47.6328125" style="44" customWidth="1"/>
    <col min="6" max="7" width="30.6328125" style="33" customWidth="1"/>
    <col min="8" max="8" width="30.6328125" style="34" customWidth="1"/>
    <col min="9" max="9" width="30.6328125" style="33" customWidth="1"/>
    <col min="10" max="16384" width="8.6328125" style="3"/>
  </cols>
  <sheetData>
    <row r="1" spans="1:9" ht="69" customHeight="1" x14ac:dyDescent="0.35">
      <c r="A1" s="382" t="s">
        <v>445</v>
      </c>
      <c r="B1" s="382"/>
      <c r="C1" s="382"/>
      <c r="D1" s="382"/>
      <c r="E1" s="1"/>
      <c r="F1" s="2"/>
      <c r="G1" s="2"/>
      <c r="H1" s="2"/>
      <c r="I1" s="2"/>
    </row>
    <row r="2" spans="1:9" s="6" customFormat="1" ht="21" customHeight="1" thickBot="1" x14ac:dyDescent="0.4">
      <c r="A2" s="383" t="s">
        <v>0</v>
      </c>
      <c r="B2" s="383"/>
      <c r="C2" s="383"/>
      <c r="D2" s="383"/>
      <c r="E2" s="4"/>
      <c r="F2" s="5"/>
      <c r="G2" s="5"/>
      <c r="H2" s="5"/>
      <c r="I2" s="5"/>
    </row>
    <row r="3" spans="1:9" s="6" customFormat="1" ht="38.4" customHeight="1" x14ac:dyDescent="0.35">
      <c r="A3" s="352"/>
      <c r="B3" s="7" t="s">
        <v>1</v>
      </c>
      <c r="C3" s="8"/>
      <c r="D3" s="9"/>
      <c r="E3" s="10"/>
      <c r="F3" s="352"/>
      <c r="G3" s="352"/>
      <c r="H3" s="352"/>
      <c r="I3" s="352"/>
    </row>
    <row r="4" spans="1:9" s="6" customFormat="1" ht="43.5" customHeight="1" x14ac:dyDescent="0.35">
      <c r="A4" s="11" t="s">
        <v>2</v>
      </c>
      <c r="B4" s="12"/>
      <c r="C4" s="13" t="s">
        <v>3</v>
      </c>
      <c r="D4" s="14" t="s">
        <v>432</v>
      </c>
      <c r="E4" s="10"/>
      <c r="F4" s="352"/>
      <c r="G4" s="352"/>
      <c r="H4" s="352"/>
      <c r="I4" s="352"/>
    </row>
    <row r="5" spans="1:9" s="6" customFormat="1" ht="168" customHeight="1" x14ac:dyDescent="0.35">
      <c r="A5" s="11" t="s">
        <v>4</v>
      </c>
      <c r="B5" s="12"/>
      <c r="C5" s="11" t="s">
        <v>5</v>
      </c>
      <c r="D5" s="351" t="s">
        <v>441</v>
      </c>
      <c r="E5" s="10"/>
      <c r="F5" s="352"/>
      <c r="G5" s="352"/>
      <c r="H5" s="352"/>
      <c r="I5" s="352"/>
    </row>
    <row r="6" spans="1:9" s="6" customFormat="1" ht="103.25" customHeight="1" x14ac:dyDescent="0.35">
      <c r="A6" s="11" t="s">
        <v>6</v>
      </c>
      <c r="B6" s="12"/>
      <c r="C6" s="13" t="s">
        <v>446</v>
      </c>
      <c r="D6" s="55" t="s">
        <v>447</v>
      </c>
      <c r="E6" s="10"/>
      <c r="F6" s="352"/>
      <c r="G6" s="352"/>
      <c r="H6" s="352"/>
      <c r="I6" s="352"/>
    </row>
    <row r="7" spans="1:9" s="6" customFormat="1" ht="136.25" customHeight="1" x14ac:dyDescent="0.35">
      <c r="A7" s="11" t="s">
        <v>7</v>
      </c>
      <c r="B7" s="12"/>
      <c r="C7" s="13" t="s">
        <v>448</v>
      </c>
      <c r="D7" s="14" t="s">
        <v>449</v>
      </c>
      <c r="E7" s="10"/>
      <c r="F7" s="352"/>
      <c r="G7" s="352"/>
      <c r="H7" s="352"/>
      <c r="I7" s="352"/>
    </row>
    <row r="8" spans="1:9" s="6" customFormat="1" ht="35.4" customHeight="1" x14ac:dyDescent="0.35">
      <c r="A8" s="11" t="s">
        <v>8</v>
      </c>
      <c r="B8" s="12"/>
      <c r="C8" s="13" t="s">
        <v>165</v>
      </c>
      <c r="D8" s="53" t="s">
        <v>164</v>
      </c>
      <c r="E8" s="10"/>
      <c r="F8" s="352"/>
      <c r="G8" s="352"/>
      <c r="H8" s="352"/>
      <c r="I8" s="352"/>
    </row>
    <row r="9" spans="1:9" s="6" customFormat="1" ht="32" customHeight="1" thickBot="1" x14ac:dyDescent="0.4">
      <c r="A9" s="383" t="s">
        <v>9</v>
      </c>
      <c r="B9" s="384"/>
      <c r="C9" s="384"/>
      <c r="D9" s="384"/>
      <c r="E9" s="384"/>
      <c r="F9" s="384"/>
      <c r="G9" s="384"/>
      <c r="H9" s="384"/>
      <c r="I9" s="384"/>
    </row>
    <row r="10" spans="1:9" s="6" customFormat="1" ht="32" customHeight="1" x14ac:dyDescent="0.35">
      <c r="A10" s="15" t="s">
        <v>10</v>
      </c>
      <c r="B10" s="16"/>
      <c r="C10" s="17" t="s">
        <v>203</v>
      </c>
      <c r="D10" s="18" t="s">
        <v>11</v>
      </c>
      <c r="E10" s="10"/>
      <c r="F10" s="352"/>
      <c r="G10" s="352"/>
      <c r="H10" s="352"/>
      <c r="I10" s="352"/>
    </row>
    <row r="11" spans="1:9" s="6" customFormat="1" ht="51.65" customHeight="1" x14ac:dyDescent="0.35">
      <c r="A11" s="11" t="s">
        <v>12</v>
      </c>
      <c r="B11" s="12"/>
      <c r="C11" s="13" t="s">
        <v>14</v>
      </c>
      <c r="D11" s="19" t="s">
        <v>223</v>
      </c>
      <c r="E11" s="10"/>
      <c r="F11" s="352"/>
      <c r="G11" s="352"/>
      <c r="H11" s="352"/>
      <c r="I11" s="352"/>
    </row>
    <row r="12" spans="1:9" ht="44" customHeight="1" x14ac:dyDescent="0.35">
      <c r="A12" s="11" t="s">
        <v>13</v>
      </c>
      <c r="B12" s="12"/>
      <c r="C12" s="13" t="s">
        <v>375</v>
      </c>
      <c r="D12" s="61" t="s">
        <v>225</v>
      </c>
      <c r="E12" s="20"/>
      <c r="F12" s="21"/>
      <c r="G12" s="21"/>
      <c r="H12" s="21"/>
      <c r="I12" s="21"/>
    </row>
    <row r="13" spans="1:9" ht="91.25" customHeight="1" x14ac:dyDescent="0.35">
      <c r="A13" s="11" t="s">
        <v>15</v>
      </c>
      <c r="B13" s="12"/>
      <c r="C13" s="13" t="s">
        <v>204</v>
      </c>
      <c r="D13" s="22" t="s">
        <v>205</v>
      </c>
      <c r="E13" s="20"/>
      <c r="F13" s="21"/>
      <c r="G13" s="21"/>
      <c r="H13" s="21"/>
      <c r="I13" s="21"/>
    </row>
    <row r="14" spans="1:9" ht="77" customHeight="1" x14ac:dyDescent="0.35">
      <c r="A14" s="11" t="s">
        <v>16</v>
      </c>
      <c r="B14" s="12"/>
      <c r="C14" s="11" t="s">
        <v>17</v>
      </c>
      <c r="D14" s="22" t="s">
        <v>450</v>
      </c>
      <c r="E14" s="20"/>
      <c r="F14" s="21"/>
      <c r="G14" s="21"/>
      <c r="H14" s="21"/>
      <c r="I14" s="21"/>
    </row>
    <row r="15" spans="1:9" s="6" customFormat="1" ht="32" customHeight="1" thickBot="1" x14ac:dyDescent="0.4">
      <c r="A15" s="385" t="s">
        <v>18</v>
      </c>
      <c r="B15" s="386"/>
      <c r="C15" s="386"/>
      <c r="D15" s="384"/>
      <c r="E15" s="386"/>
      <c r="F15" s="386"/>
      <c r="G15" s="386"/>
      <c r="H15" s="386"/>
      <c r="I15" s="386"/>
    </row>
    <row r="16" spans="1:9" ht="42" customHeight="1" x14ac:dyDescent="0.35">
      <c r="A16" s="15" t="s">
        <v>19</v>
      </c>
      <c r="B16" s="16"/>
      <c r="C16" s="15" t="s">
        <v>20</v>
      </c>
      <c r="D16" s="22" t="s">
        <v>21</v>
      </c>
      <c r="E16" s="20"/>
      <c r="F16" s="21"/>
      <c r="G16" s="21"/>
      <c r="H16" s="21"/>
      <c r="I16" s="21"/>
    </row>
    <row r="17" spans="1:9" ht="37.25" customHeight="1" x14ac:dyDescent="0.35">
      <c r="A17" s="11" t="s">
        <v>22</v>
      </c>
      <c r="B17" s="12"/>
      <c r="C17" s="11" t="s">
        <v>23</v>
      </c>
      <c r="D17" s="22" t="s">
        <v>24</v>
      </c>
      <c r="E17" s="20"/>
      <c r="F17" s="21"/>
      <c r="G17" s="21"/>
      <c r="H17" s="21"/>
      <c r="I17" s="21"/>
    </row>
    <row r="18" spans="1:9" ht="37.25" customHeight="1" x14ac:dyDescent="0.35">
      <c r="A18" s="11" t="s">
        <v>25</v>
      </c>
      <c r="B18" s="12"/>
      <c r="C18" s="11" t="s">
        <v>26</v>
      </c>
      <c r="D18" s="22" t="s">
        <v>27</v>
      </c>
      <c r="E18" s="20"/>
      <c r="F18" s="21"/>
      <c r="G18" s="21"/>
      <c r="H18" s="21"/>
      <c r="I18" s="21"/>
    </row>
    <row r="19" spans="1:9" s="6" customFormat="1" ht="38.4" customHeight="1" thickBot="1" x14ac:dyDescent="0.5">
      <c r="A19" s="387" t="s">
        <v>451</v>
      </c>
      <c r="B19" s="388"/>
      <c r="C19" s="388"/>
      <c r="D19" s="388"/>
      <c r="E19" s="389"/>
      <c r="F19" s="389"/>
      <c r="G19" s="389"/>
      <c r="H19" s="389"/>
      <c r="I19" s="389"/>
    </row>
    <row r="20" spans="1:9" ht="359.75" customHeight="1" x14ac:dyDescent="0.35">
      <c r="A20" s="378" t="s">
        <v>28</v>
      </c>
      <c r="B20" s="379"/>
      <c r="C20" s="380" t="s">
        <v>442</v>
      </c>
      <c r="D20" s="381"/>
      <c r="E20" s="23"/>
      <c r="F20" s="24"/>
      <c r="G20" s="25"/>
      <c r="H20" s="25"/>
      <c r="I20" s="25"/>
    </row>
    <row r="21" spans="1:9" ht="92.4" customHeight="1" x14ac:dyDescent="0.35">
      <c r="A21" s="390" t="s">
        <v>190</v>
      </c>
      <c r="B21" s="391"/>
      <c r="C21" s="394" t="s">
        <v>366</v>
      </c>
      <c r="D21" s="395"/>
      <c r="E21" s="23"/>
      <c r="F21" s="24"/>
      <c r="G21" s="25"/>
      <c r="H21" s="25"/>
      <c r="I21" s="25"/>
    </row>
    <row r="22" spans="1:9" ht="23" customHeight="1" x14ac:dyDescent="0.35">
      <c r="A22" s="392"/>
      <c r="B22" s="393"/>
      <c r="C22" s="396" t="s">
        <v>29</v>
      </c>
      <c r="D22" s="397"/>
      <c r="E22" s="26"/>
      <c r="F22" s="27"/>
      <c r="G22" s="27"/>
      <c r="H22" s="27"/>
      <c r="I22" s="28"/>
    </row>
    <row r="23" spans="1:9" ht="271.25" customHeight="1" x14ac:dyDescent="0.35">
      <c r="A23" s="398" t="s">
        <v>30</v>
      </c>
      <c r="B23" s="399"/>
      <c r="C23" s="400" t="s">
        <v>224</v>
      </c>
      <c r="D23" s="401"/>
      <c r="E23" s="29"/>
      <c r="F23" s="25"/>
      <c r="G23" s="25"/>
      <c r="H23" s="25"/>
      <c r="I23" s="28"/>
    </row>
    <row r="24" spans="1:9" s="33" customFormat="1" x14ac:dyDescent="0.35">
      <c r="A24" s="31"/>
      <c r="B24" s="30"/>
      <c r="C24" s="32"/>
      <c r="D24" s="32"/>
      <c r="H24" s="34"/>
    </row>
    <row r="25" spans="1:9" s="33" customFormat="1" x14ac:dyDescent="0.35">
      <c r="A25" s="31"/>
      <c r="B25" s="30"/>
      <c r="C25" s="32"/>
      <c r="D25" s="32"/>
      <c r="H25" s="34"/>
    </row>
    <row r="26" spans="1:9" s="33" customFormat="1" x14ac:dyDescent="0.35">
      <c r="A26" s="31"/>
      <c r="B26" s="30"/>
      <c r="C26" s="32"/>
      <c r="D26" s="32"/>
      <c r="H26" s="34"/>
    </row>
    <row r="27" spans="1:9" s="33" customFormat="1" x14ac:dyDescent="0.35">
      <c r="A27" s="36"/>
      <c r="B27" s="35"/>
      <c r="C27" s="32"/>
      <c r="D27" s="32"/>
      <c r="H27" s="34"/>
    </row>
    <row r="28" spans="1:9" s="33" customFormat="1" x14ac:dyDescent="0.35">
      <c r="A28" s="36"/>
      <c r="B28" s="35"/>
      <c r="C28" s="32"/>
      <c r="D28" s="32"/>
      <c r="H28" s="34"/>
    </row>
    <row r="29" spans="1:9" s="33" customFormat="1" x14ac:dyDescent="0.35">
      <c r="A29" s="36"/>
      <c r="B29" s="35"/>
      <c r="C29" s="32"/>
      <c r="D29" s="32"/>
      <c r="H29" s="34"/>
    </row>
    <row r="30" spans="1:9" s="33" customFormat="1" x14ac:dyDescent="0.35">
      <c r="A30" s="36"/>
      <c r="B30" s="35"/>
      <c r="C30" s="32"/>
      <c r="D30" s="32"/>
      <c r="H30" s="34"/>
    </row>
    <row r="31" spans="1:9" s="33" customFormat="1" x14ac:dyDescent="0.35">
      <c r="A31" s="36"/>
      <c r="B31" s="35"/>
      <c r="C31" s="32"/>
      <c r="D31" s="32"/>
      <c r="H31" s="34"/>
    </row>
    <row r="32" spans="1:9" s="33" customFormat="1" ht="19.5" x14ac:dyDescent="0.35">
      <c r="A32" s="38"/>
      <c r="B32" s="37"/>
      <c r="C32" s="32"/>
      <c r="D32" s="32"/>
      <c r="H32" s="34"/>
    </row>
    <row r="33" spans="1:8" s="33" customFormat="1" x14ac:dyDescent="0.35">
      <c r="A33" s="40"/>
      <c r="B33" s="39"/>
      <c r="C33" s="32"/>
      <c r="D33" s="32"/>
      <c r="H33" s="34"/>
    </row>
    <row r="34" spans="1:8" s="33" customFormat="1" x14ac:dyDescent="0.35">
      <c r="A34" s="40"/>
      <c r="B34" s="39"/>
      <c r="C34" s="32"/>
      <c r="D34" s="32"/>
      <c r="H34" s="34"/>
    </row>
    <row r="35" spans="1:8" s="33" customFormat="1" x14ac:dyDescent="0.35">
      <c r="A35" s="31"/>
      <c r="B35" s="30"/>
      <c r="C35" s="32"/>
      <c r="D35" s="32"/>
      <c r="H35" s="34"/>
    </row>
    <row r="36" spans="1:8" s="33" customFormat="1" x14ac:dyDescent="0.35">
      <c r="A36" s="31"/>
      <c r="B36" s="30"/>
      <c r="C36" s="32"/>
      <c r="D36" s="32"/>
      <c r="H36" s="34"/>
    </row>
    <row r="37" spans="1:8" s="33" customFormat="1" x14ac:dyDescent="0.35">
      <c r="A37" s="31"/>
      <c r="B37" s="30"/>
      <c r="C37" s="32"/>
      <c r="D37" s="32"/>
      <c r="H37" s="34"/>
    </row>
    <row r="38" spans="1:8" s="33" customFormat="1" ht="15.5" x14ac:dyDescent="0.35">
      <c r="A38" s="42"/>
      <c r="B38" s="41"/>
      <c r="C38" s="32"/>
      <c r="D38" s="32"/>
      <c r="H38" s="34"/>
    </row>
    <row r="39" spans="1:8" s="33" customFormat="1" ht="15.5" x14ac:dyDescent="0.35">
      <c r="A39" s="42"/>
      <c r="B39" s="41"/>
      <c r="C39" s="32"/>
      <c r="D39" s="32"/>
      <c r="H39" s="34"/>
    </row>
    <row r="40" spans="1:8" s="33" customFormat="1" x14ac:dyDescent="0.35">
      <c r="A40" s="36"/>
      <c r="B40" s="35"/>
      <c r="C40" s="32"/>
      <c r="D40" s="32"/>
      <c r="H40" s="34"/>
    </row>
    <row r="41" spans="1:8" s="33" customFormat="1" x14ac:dyDescent="0.35">
      <c r="A41" s="36"/>
      <c r="B41" s="35"/>
      <c r="C41" s="32"/>
      <c r="D41" s="32"/>
      <c r="H41" s="34"/>
    </row>
    <row r="42" spans="1:8" s="33" customFormat="1" ht="15.5" x14ac:dyDescent="0.35">
      <c r="A42" s="42"/>
      <c r="B42" s="41"/>
      <c r="C42" s="32"/>
      <c r="D42" s="32"/>
      <c r="H42" s="34"/>
    </row>
    <row r="43" spans="1:8" s="33" customFormat="1" ht="15.5" x14ac:dyDescent="0.35">
      <c r="A43" s="42"/>
      <c r="B43" s="41"/>
      <c r="C43" s="32"/>
      <c r="D43" s="32"/>
      <c r="H43" s="34"/>
    </row>
    <row r="44" spans="1:8" s="33" customFormat="1" ht="15.5" x14ac:dyDescent="0.35">
      <c r="A44" s="42"/>
      <c r="B44" s="41"/>
      <c r="C44" s="32"/>
      <c r="D44" s="32"/>
      <c r="H44" s="34"/>
    </row>
    <row r="45" spans="1:8" s="33" customFormat="1" ht="15.5" x14ac:dyDescent="0.35">
      <c r="A45" s="42"/>
      <c r="B45" s="41"/>
      <c r="C45" s="32"/>
      <c r="D45" s="32"/>
      <c r="H45" s="34"/>
    </row>
    <row r="46" spans="1:8" s="33" customFormat="1" ht="15.5" x14ac:dyDescent="0.35">
      <c r="A46" s="42"/>
      <c r="B46" s="41"/>
      <c r="C46" s="32"/>
      <c r="D46" s="32"/>
      <c r="H46" s="34"/>
    </row>
    <row r="47" spans="1:8" s="33" customFormat="1" ht="15.5" x14ac:dyDescent="0.35">
      <c r="A47" s="42"/>
      <c r="B47" s="41"/>
      <c r="C47" s="32"/>
      <c r="D47" s="32"/>
      <c r="H47" s="34"/>
    </row>
    <row r="48" spans="1:8" s="33" customFormat="1" ht="15.5" x14ac:dyDescent="0.35">
      <c r="A48" s="42"/>
      <c r="B48" s="41"/>
      <c r="C48" s="32"/>
      <c r="D48" s="32"/>
      <c r="H48" s="34"/>
    </row>
    <row r="49" spans="1:9" s="33" customFormat="1" ht="15.5" x14ac:dyDescent="0.35">
      <c r="A49" s="42"/>
      <c r="B49" s="41"/>
      <c r="C49" s="32"/>
      <c r="D49" s="32"/>
      <c r="H49" s="34"/>
    </row>
    <row r="50" spans="1:9" s="33" customFormat="1" ht="15.5" x14ac:dyDescent="0.35">
      <c r="A50" s="42"/>
      <c r="B50" s="41"/>
      <c r="C50" s="32"/>
      <c r="D50" s="32"/>
      <c r="H50" s="34"/>
    </row>
    <row r="51" spans="1:9" s="33" customFormat="1" ht="15.5" x14ac:dyDescent="0.35">
      <c r="A51" s="42"/>
      <c r="B51" s="41"/>
      <c r="C51" s="32"/>
      <c r="D51" s="32"/>
      <c r="H51" s="34"/>
    </row>
    <row r="52" spans="1:9" s="33" customFormat="1" x14ac:dyDescent="0.35">
      <c r="A52" s="36"/>
      <c r="B52" s="35"/>
      <c r="C52" s="32"/>
      <c r="D52" s="32"/>
      <c r="H52" s="34"/>
    </row>
    <row r="53" spans="1:9" s="33" customFormat="1" x14ac:dyDescent="0.35">
      <c r="A53" s="36"/>
      <c r="B53" s="35"/>
      <c r="C53" s="32"/>
      <c r="D53" s="32"/>
      <c r="H53" s="34"/>
    </row>
    <row r="54" spans="1:9" s="33" customFormat="1" x14ac:dyDescent="0.35">
      <c r="A54" s="36"/>
      <c r="B54" s="35"/>
      <c r="C54" s="32"/>
      <c r="D54" s="32"/>
      <c r="H54" s="34"/>
    </row>
    <row r="55" spans="1:9" s="33" customFormat="1" x14ac:dyDescent="0.35">
      <c r="A55" s="36"/>
      <c r="B55" s="35"/>
      <c r="C55" s="32"/>
      <c r="D55" s="32"/>
      <c r="H55" s="34"/>
    </row>
    <row r="56" spans="1:9" s="33" customFormat="1" x14ac:dyDescent="0.35">
      <c r="A56" s="36"/>
      <c r="B56" s="35"/>
      <c r="C56" s="32"/>
      <c r="D56" s="32"/>
      <c r="H56" s="34"/>
    </row>
    <row r="57" spans="1:9" s="28" customFormat="1" x14ac:dyDescent="0.35">
      <c r="A57" s="36"/>
      <c r="B57" s="35"/>
      <c r="C57" s="32"/>
      <c r="D57" s="32"/>
      <c r="E57" s="33"/>
      <c r="F57" s="33"/>
      <c r="G57" s="33"/>
      <c r="H57" s="34"/>
      <c r="I57" s="33"/>
    </row>
    <row r="58" spans="1:9" s="28" customFormat="1" x14ac:dyDescent="0.35">
      <c r="A58" s="36"/>
      <c r="B58" s="35"/>
      <c r="C58" s="32"/>
      <c r="D58" s="32"/>
      <c r="E58" s="33"/>
      <c r="F58" s="33"/>
      <c r="G58" s="33"/>
      <c r="H58" s="34"/>
      <c r="I58" s="33"/>
    </row>
    <row r="59" spans="1:9" s="28" customFormat="1" x14ac:dyDescent="0.35">
      <c r="A59" s="36"/>
      <c r="B59" s="35"/>
      <c r="C59" s="32"/>
      <c r="D59" s="32"/>
      <c r="E59" s="33"/>
      <c r="F59" s="33"/>
      <c r="G59" s="33"/>
      <c r="H59" s="34"/>
      <c r="I59" s="33"/>
    </row>
    <row r="60" spans="1:9" s="28" customFormat="1" x14ac:dyDescent="0.35">
      <c r="A60" s="36"/>
      <c r="B60" s="35"/>
      <c r="C60" s="32"/>
      <c r="D60" s="32"/>
      <c r="E60" s="33"/>
      <c r="F60" s="33"/>
      <c r="G60" s="33"/>
      <c r="H60" s="34"/>
      <c r="I60" s="33"/>
    </row>
    <row r="61" spans="1:9" s="28" customFormat="1" x14ac:dyDescent="0.35">
      <c r="A61" s="36"/>
      <c r="B61" s="35"/>
      <c r="C61" s="32"/>
      <c r="D61" s="32"/>
      <c r="E61" s="33"/>
      <c r="F61" s="33"/>
      <c r="G61" s="33"/>
      <c r="H61" s="34"/>
      <c r="I61" s="33"/>
    </row>
    <row r="62" spans="1:9" s="28" customFormat="1" x14ac:dyDescent="0.35">
      <c r="A62" s="36"/>
      <c r="B62" s="35"/>
      <c r="C62" s="32"/>
      <c r="D62" s="32"/>
      <c r="E62" s="33"/>
      <c r="F62" s="33"/>
      <c r="G62" s="33"/>
      <c r="H62" s="34"/>
      <c r="I62" s="33"/>
    </row>
    <row r="63" spans="1:9" s="28" customFormat="1" x14ac:dyDescent="0.35">
      <c r="A63" s="36"/>
      <c r="B63" s="35"/>
      <c r="C63" s="32"/>
      <c r="D63" s="32"/>
      <c r="E63" s="33"/>
      <c r="F63" s="33"/>
      <c r="G63" s="33"/>
      <c r="H63" s="34"/>
      <c r="I63" s="33"/>
    </row>
    <row r="64" spans="1:9" s="28" customFormat="1" x14ac:dyDescent="0.35">
      <c r="A64" s="36"/>
      <c r="B64" s="35"/>
      <c r="C64" s="32"/>
      <c r="D64" s="32"/>
      <c r="E64" s="33"/>
      <c r="F64" s="33"/>
      <c r="G64" s="33"/>
      <c r="H64" s="34"/>
      <c r="I64" s="33"/>
    </row>
    <row r="65" spans="1:9" s="28" customFormat="1" x14ac:dyDescent="0.35">
      <c r="A65" s="36"/>
      <c r="B65" s="35"/>
      <c r="C65" s="32"/>
      <c r="D65" s="32"/>
      <c r="E65" s="33"/>
      <c r="F65" s="33"/>
      <c r="G65" s="33"/>
      <c r="H65" s="34"/>
      <c r="I65" s="33"/>
    </row>
    <row r="66" spans="1:9" s="28" customFormat="1" x14ac:dyDescent="0.35">
      <c r="A66" s="36"/>
      <c r="B66" s="35"/>
      <c r="C66" s="32"/>
      <c r="D66" s="32"/>
      <c r="E66" s="33"/>
      <c r="F66" s="33"/>
      <c r="G66" s="33"/>
      <c r="H66" s="34"/>
      <c r="I66" s="33"/>
    </row>
    <row r="67" spans="1:9" s="28" customFormat="1" x14ac:dyDescent="0.35">
      <c r="A67" s="36"/>
      <c r="B67" s="35"/>
      <c r="C67" s="32"/>
      <c r="D67" s="32"/>
      <c r="E67" s="33"/>
      <c r="F67" s="33"/>
      <c r="G67" s="33"/>
      <c r="H67" s="34"/>
      <c r="I67" s="33"/>
    </row>
    <row r="68" spans="1:9" s="28" customFormat="1" x14ac:dyDescent="0.35">
      <c r="A68" s="36"/>
      <c r="B68" s="35"/>
      <c r="C68" s="32"/>
      <c r="D68" s="32"/>
      <c r="E68" s="33"/>
      <c r="F68" s="33"/>
      <c r="G68" s="33"/>
      <c r="H68" s="34"/>
      <c r="I68" s="33"/>
    </row>
    <row r="69" spans="1:9" s="28" customFormat="1" x14ac:dyDescent="0.35">
      <c r="A69" s="36"/>
      <c r="B69" s="35"/>
      <c r="C69" s="32"/>
      <c r="D69" s="32"/>
      <c r="E69" s="33"/>
      <c r="F69" s="33"/>
      <c r="G69" s="33"/>
      <c r="H69" s="34"/>
      <c r="I69" s="33"/>
    </row>
    <row r="70" spans="1:9" s="28" customFormat="1" x14ac:dyDescent="0.35">
      <c r="A70" s="40"/>
      <c r="B70" s="39"/>
      <c r="C70" s="32"/>
      <c r="D70" s="32"/>
      <c r="E70" s="33"/>
      <c r="F70" s="33"/>
      <c r="G70" s="33"/>
      <c r="H70" s="34"/>
      <c r="I70" s="33"/>
    </row>
  </sheetData>
  <sheetProtection sheet="1" objects="1" scenarios="1"/>
  <mergeCells count="12">
    <mergeCell ref="A21:B22"/>
    <mergeCell ref="C21:D21"/>
    <mergeCell ref="C22:D22"/>
    <mergeCell ref="A23:B23"/>
    <mergeCell ref="C23:D23"/>
    <mergeCell ref="A20:B20"/>
    <mergeCell ref="C20:D20"/>
    <mergeCell ref="A1:D1"/>
    <mergeCell ref="A2:D2"/>
    <mergeCell ref="A9:I9"/>
    <mergeCell ref="A15:I15"/>
    <mergeCell ref="A19:I19"/>
  </mergeCells>
  <hyperlinks>
    <hyperlink ref="C22:D22" r:id="rId1" display="The priorities and goals are detailed in the Appendix if the Plan Guide for Investment from 202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3"/>
  <sheetViews>
    <sheetView topLeftCell="A10" zoomScale="85" zoomScaleNormal="85" workbookViewId="0">
      <selection activeCell="A22" sqref="A22:XFD22"/>
    </sheetView>
  </sheetViews>
  <sheetFormatPr defaultColWidth="8.90625" defaultRowHeight="14.5" x14ac:dyDescent="0.35"/>
  <cols>
    <col min="1" max="1" width="60.6328125" style="108" customWidth="1"/>
    <col min="2" max="2" width="54" style="108" customWidth="1"/>
    <col min="3" max="3" width="46.90625" style="108" customWidth="1"/>
    <col min="4" max="7" width="56.08984375" style="108" customWidth="1"/>
    <col min="8" max="16" width="8.90625" style="101"/>
    <col min="17" max="17" width="13.36328125" style="101" customWidth="1"/>
    <col min="18" max="184" width="8.90625" style="101"/>
    <col min="185" max="16384" width="8.90625" style="108"/>
  </cols>
  <sheetData>
    <row r="1" spans="1:184" s="69" customFormat="1" ht="69" customHeight="1" x14ac:dyDescent="0.35">
      <c r="A1" s="407" t="s">
        <v>169</v>
      </c>
      <c r="B1" s="407"/>
      <c r="C1" s="407"/>
      <c r="D1" s="407"/>
      <c r="E1" s="68"/>
      <c r="F1" s="68"/>
      <c r="G1" s="68"/>
      <c r="H1" s="68"/>
      <c r="I1" s="68"/>
    </row>
    <row r="2" spans="1:184" s="97" customFormat="1" ht="26" customHeight="1" x14ac:dyDescent="0.35">
      <c r="A2" s="95"/>
      <c r="B2" s="95"/>
      <c r="C2" s="70" t="s">
        <v>51</v>
      </c>
      <c r="D2" s="137">
        <f>'Key information and summary'!C3</f>
        <v>0</v>
      </c>
      <c r="E2" s="95"/>
      <c r="F2" s="95"/>
      <c r="G2" s="95"/>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row>
    <row r="3" spans="1:184" s="100" customFormat="1" ht="29" customHeight="1" x14ac:dyDescent="0.35">
      <c r="A3" s="404" t="s">
        <v>52</v>
      </c>
      <c r="B3" s="468"/>
      <c r="C3" s="468"/>
      <c r="D3" s="468"/>
      <c r="E3" s="469"/>
      <c r="F3" s="192"/>
      <c r="G3" s="192"/>
      <c r="H3" s="96"/>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row>
    <row r="4" spans="1:184" s="100" customFormat="1" ht="35" customHeight="1" x14ac:dyDescent="0.35">
      <c r="A4" s="141" t="s">
        <v>53</v>
      </c>
      <c r="B4" s="73" t="str">
        <f>IF('Key information and summary'!C5 = "","",'Key information and summary'!C5)</f>
        <v/>
      </c>
      <c r="C4" s="70" t="s">
        <v>160</v>
      </c>
      <c r="D4" s="166">
        <f>SUM(C14:AP14)</f>
        <v>0</v>
      </c>
      <c r="E4" s="142"/>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row>
    <row r="5" spans="1:184" s="100" customFormat="1" ht="35" customHeight="1" x14ac:dyDescent="0.35">
      <c r="A5" s="70" t="s">
        <v>54</v>
      </c>
      <c r="B5" s="74" t="str">
        <f>IF('Key information and summary'!C4 = "","",'Key information and summary'!C4)</f>
        <v/>
      </c>
      <c r="C5" s="163"/>
      <c r="D5" s="158"/>
      <c r="E5" s="101"/>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row>
    <row r="6" spans="1:184" s="100" customFormat="1" ht="29.4" customHeight="1" x14ac:dyDescent="0.35">
      <c r="A6" s="102"/>
      <c r="B6" s="102"/>
      <c r="C6" s="103"/>
      <c r="D6" s="103"/>
      <c r="E6" s="101"/>
      <c r="F6" s="142"/>
      <c r="G6" s="101"/>
      <c r="H6" s="101"/>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row>
    <row r="7" spans="1:184" s="106" customFormat="1" ht="37.25" customHeight="1" thickBot="1" x14ac:dyDescent="0.5">
      <c r="A7" s="440" t="s">
        <v>443</v>
      </c>
      <c r="B7" s="440"/>
      <c r="C7" s="104"/>
      <c r="D7" s="104"/>
      <c r="E7" s="104"/>
      <c r="F7" s="104"/>
      <c r="G7" s="104"/>
      <c r="H7" s="101"/>
      <c r="I7" s="101"/>
      <c r="J7" s="101"/>
      <c r="K7" s="101"/>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row>
    <row r="8" spans="1:184" s="106" customFormat="1" ht="39.65" customHeight="1" x14ac:dyDescent="0.35">
      <c r="A8" s="441" t="s">
        <v>55</v>
      </c>
      <c r="B8" s="442"/>
      <c r="C8" s="107" t="s">
        <v>56</v>
      </c>
      <c r="D8" s="107" t="s">
        <v>57</v>
      </c>
      <c r="E8" s="107" t="s">
        <v>58</v>
      </c>
      <c r="F8" s="107" t="s">
        <v>59</v>
      </c>
      <c r="G8" s="107" t="s">
        <v>60</v>
      </c>
      <c r="H8" s="101"/>
      <c r="I8" s="101"/>
      <c r="J8" s="101"/>
      <c r="K8" s="101"/>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row>
    <row r="9" spans="1:184" ht="31.25" customHeight="1" x14ac:dyDescent="0.35">
      <c r="A9" s="114" t="s">
        <v>68</v>
      </c>
      <c r="B9" s="117" t="s">
        <v>69</v>
      </c>
      <c r="C9" s="193"/>
      <c r="D9" s="193"/>
      <c r="E9" s="193"/>
      <c r="F9" s="193"/>
      <c r="G9" s="193"/>
    </row>
    <row r="10" spans="1:184" ht="31.25" customHeight="1" x14ac:dyDescent="0.35">
      <c r="A10" s="111" t="s">
        <v>219</v>
      </c>
      <c r="B10" s="112"/>
      <c r="C10" s="194"/>
      <c r="D10" s="194"/>
      <c r="E10" s="194"/>
      <c r="F10" s="194"/>
      <c r="G10" s="195"/>
    </row>
    <row r="11" spans="1:184" ht="31.25" customHeight="1" x14ac:dyDescent="0.35">
      <c r="A11" s="118" t="s">
        <v>154</v>
      </c>
      <c r="B11" s="117" t="s">
        <v>215</v>
      </c>
      <c r="C11" s="195"/>
      <c r="D11" s="195"/>
      <c r="E11" s="195"/>
      <c r="F11" s="195"/>
      <c r="G11" s="195"/>
    </row>
    <row r="12" spans="1:184" ht="31.25" customHeight="1" x14ac:dyDescent="0.35">
      <c r="A12" s="114" t="s">
        <v>75</v>
      </c>
      <c r="B12" s="196" t="s">
        <v>76</v>
      </c>
      <c r="C12" s="197"/>
      <c r="D12" s="197"/>
      <c r="E12" s="197"/>
      <c r="F12" s="197"/>
      <c r="G12" s="197"/>
    </row>
    <row r="13" spans="1:184" ht="31.25" customHeight="1" x14ac:dyDescent="0.35">
      <c r="A13" s="114" t="s">
        <v>77</v>
      </c>
      <c r="B13" s="198"/>
      <c r="C13" s="167">
        <v>419</v>
      </c>
      <c r="D13" s="167">
        <v>419</v>
      </c>
      <c r="E13" s="167">
        <v>419</v>
      </c>
      <c r="F13" s="167">
        <v>419</v>
      </c>
      <c r="G13" s="167">
        <v>419</v>
      </c>
    </row>
    <row r="14" spans="1:184" s="199" customFormat="1" ht="31.25" customHeight="1" x14ac:dyDescent="0.35">
      <c r="A14" s="114" t="s">
        <v>70</v>
      </c>
      <c r="B14" s="119" t="s">
        <v>72</v>
      </c>
      <c r="C14" s="161">
        <f>(C12+C13)*C10</f>
        <v>0</v>
      </c>
      <c r="D14" s="161">
        <f>(D12+D13)*D10</f>
        <v>0</v>
      </c>
      <c r="E14" s="161">
        <f>(E12+E13)*E10</f>
        <v>0</v>
      </c>
      <c r="F14" s="161">
        <f t="shared" ref="F14:G14" si="0">(F12+F13)*F10</f>
        <v>0</v>
      </c>
      <c r="G14" s="161">
        <f t="shared" si="0"/>
        <v>0</v>
      </c>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row>
    <row r="15" spans="1:184" ht="27.65" customHeight="1" x14ac:dyDescent="0.35">
      <c r="A15" s="120"/>
      <c r="B15" s="121"/>
      <c r="C15" s="200"/>
      <c r="D15" s="200"/>
      <c r="E15" s="200"/>
      <c r="F15" s="200"/>
      <c r="G15" s="200"/>
    </row>
    <row r="16" spans="1:184" ht="37.25" customHeight="1" thickBot="1" x14ac:dyDescent="0.5">
      <c r="A16" s="440" t="s">
        <v>79</v>
      </c>
      <c r="B16" s="440"/>
      <c r="C16" s="116" t="s">
        <v>56</v>
      </c>
      <c r="D16" s="116" t="s">
        <v>57</v>
      </c>
      <c r="E16" s="116" t="s">
        <v>58</v>
      </c>
      <c r="F16" s="116" t="s">
        <v>59</v>
      </c>
      <c r="G16" s="116" t="s">
        <v>60</v>
      </c>
      <c r="H16" s="99"/>
    </row>
    <row r="17" spans="1:184" ht="30.65" customHeight="1" x14ac:dyDescent="0.35">
      <c r="A17" s="118" t="s">
        <v>80</v>
      </c>
      <c r="B17" s="149"/>
      <c r="C17" s="122"/>
      <c r="D17" s="122"/>
      <c r="E17" s="122"/>
      <c r="F17" s="122"/>
      <c r="G17" s="122"/>
      <c r="H17" s="99"/>
    </row>
    <row r="18" spans="1:184" ht="30.65" customHeight="1" x14ac:dyDescent="0.35">
      <c r="A18" s="123" t="s">
        <v>282</v>
      </c>
      <c r="B18" s="150"/>
      <c r="C18" s="122"/>
      <c r="D18" s="122"/>
      <c r="E18" s="122"/>
      <c r="F18" s="122"/>
      <c r="G18" s="122"/>
      <c r="H18" s="99"/>
    </row>
    <row r="19" spans="1:184" ht="27.65" customHeight="1" x14ac:dyDescent="0.35">
      <c r="A19" s="111" t="s">
        <v>81</v>
      </c>
      <c r="B19" s="124"/>
      <c r="C19" s="125"/>
      <c r="D19" s="125"/>
      <c r="E19" s="125"/>
      <c r="F19" s="125"/>
      <c r="G19" s="125"/>
    </row>
    <row r="20" spans="1:184" s="101" customFormat="1" ht="27.65" customHeight="1" x14ac:dyDescent="0.35">
      <c r="A20" s="111" t="s">
        <v>283</v>
      </c>
      <c r="B20" s="124"/>
      <c r="C20" s="122"/>
      <c r="D20" s="122"/>
      <c r="E20" s="122"/>
      <c r="F20" s="122"/>
      <c r="G20" s="122"/>
    </row>
    <row r="21" spans="1:184" ht="44.4" customHeight="1" x14ac:dyDescent="0.35">
      <c r="A21" s="451" t="s">
        <v>455</v>
      </c>
      <c r="B21" s="452"/>
      <c r="C21" s="126"/>
      <c r="D21" s="126"/>
      <c r="E21" s="126"/>
      <c r="F21" s="126"/>
      <c r="G21" s="126"/>
    </row>
    <row r="22" spans="1:184" ht="29.4" customHeight="1" x14ac:dyDescent="0.35">
      <c r="A22" s="127"/>
      <c r="B22" s="127"/>
      <c r="C22" s="201"/>
      <c r="D22" s="201"/>
      <c r="E22" s="201"/>
      <c r="F22" s="201"/>
      <c r="G22" s="201"/>
    </row>
    <row r="23" spans="1:184" s="101" customFormat="1" ht="20.399999999999999" customHeight="1" thickBot="1" x14ac:dyDescent="0.5">
      <c r="A23" s="440" t="s">
        <v>216</v>
      </c>
      <c r="B23" s="440"/>
      <c r="C23" s="440"/>
      <c r="D23" s="440"/>
      <c r="E23" s="129"/>
      <c r="F23" s="129"/>
      <c r="G23" s="129"/>
    </row>
    <row r="24" spans="1:184" s="101" customFormat="1" ht="72" customHeight="1" x14ac:dyDescent="0.35">
      <c r="A24" s="453" t="s">
        <v>217</v>
      </c>
      <c r="B24" s="454"/>
      <c r="C24" s="202" t="s">
        <v>50</v>
      </c>
      <c r="D24" s="203"/>
      <c r="E24" s="203"/>
      <c r="F24" s="203"/>
      <c r="G24" s="204"/>
    </row>
    <row r="25" spans="1:184" s="101" customFormat="1" ht="35.4" customHeight="1" x14ac:dyDescent="0.35">
      <c r="A25" s="205" t="s">
        <v>91</v>
      </c>
      <c r="B25" s="206" t="s">
        <v>85</v>
      </c>
      <c r="C25" s="207"/>
      <c r="D25" s="207"/>
      <c r="E25" s="207"/>
      <c r="F25" s="207"/>
      <c r="G25" s="207"/>
    </row>
    <row r="26" spans="1:184" ht="57" customHeight="1" x14ac:dyDescent="0.35">
      <c r="A26" s="208" t="s">
        <v>214</v>
      </c>
      <c r="B26" s="209"/>
      <c r="C26" s="207"/>
      <c r="D26" s="207"/>
      <c r="E26" s="207"/>
      <c r="F26" s="207"/>
      <c r="G26" s="207"/>
    </row>
    <row r="27" spans="1:184" ht="34.25" customHeight="1" x14ac:dyDescent="0.35">
      <c r="A27" s="455" t="s">
        <v>218</v>
      </c>
      <c r="B27" s="461"/>
      <c r="C27" s="130"/>
      <c r="D27" s="130"/>
      <c r="E27" s="130"/>
      <c r="F27" s="130"/>
      <c r="G27" s="130"/>
    </row>
    <row r="28" spans="1:184" s="101" customFormat="1" ht="38" customHeight="1" x14ac:dyDescent="0.35">
      <c r="A28" s="120"/>
      <c r="B28" s="121"/>
      <c r="C28" s="131"/>
      <c r="D28" s="131"/>
      <c r="E28" s="132"/>
      <c r="F28" s="132"/>
      <c r="G28" s="132"/>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row>
    <row r="29" spans="1:184" s="134" customFormat="1" ht="32.4" customHeight="1" thickBot="1" x14ac:dyDescent="0.5">
      <c r="A29" s="481" t="s">
        <v>193</v>
      </c>
      <c r="B29" s="440"/>
      <c r="C29" s="116" t="s">
        <v>56</v>
      </c>
      <c r="D29" s="116" t="s">
        <v>57</v>
      </c>
      <c r="E29" s="116" t="s">
        <v>58</v>
      </c>
      <c r="F29" s="116" t="s">
        <v>59</v>
      </c>
      <c r="G29" s="116" t="s">
        <v>60</v>
      </c>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33"/>
      <c r="FX29" s="133"/>
      <c r="FY29" s="133"/>
      <c r="FZ29" s="133"/>
      <c r="GA29" s="133"/>
      <c r="GB29" s="133"/>
    </row>
    <row r="30" spans="1:184" s="133" customFormat="1" ht="30" customHeight="1" x14ac:dyDescent="0.35">
      <c r="A30" s="478" t="s">
        <v>186</v>
      </c>
      <c r="B30" s="479"/>
      <c r="C30" s="153"/>
      <c r="D30" s="153"/>
      <c r="E30" s="153"/>
      <c r="F30" s="153"/>
      <c r="G30" s="153"/>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row>
    <row r="31" spans="1:184" ht="30" customHeight="1" x14ac:dyDescent="0.35">
      <c r="A31" s="136" t="s">
        <v>96</v>
      </c>
      <c r="B31" s="144" t="s">
        <v>97</v>
      </c>
      <c r="C31" s="135"/>
      <c r="D31" s="135"/>
      <c r="E31" s="135"/>
      <c r="F31" s="135"/>
      <c r="G31" s="135"/>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row>
    <row r="32" spans="1:184" ht="30" customHeight="1" x14ac:dyDescent="0.35">
      <c r="A32" s="480" t="s">
        <v>101</v>
      </c>
      <c r="B32" s="461"/>
      <c r="C32" s="210"/>
      <c r="D32" s="210"/>
      <c r="E32" s="210"/>
      <c r="F32" s="210"/>
      <c r="G32" s="21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8"/>
      <c r="FX32" s="108"/>
      <c r="FY32" s="108"/>
      <c r="FZ32" s="108"/>
      <c r="GA32" s="108"/>
      <c r="GB32" s="108"/>
    </row>
    <row r="33" spans="1:178" s="101" customFormat="1" ht="29" customHeight="1" x14ac:dyDescent="0.35">
      <c r="A33" s="120"/>
      <c r="B33" s="121"/>
      <c r="C33" s="131"/>
      <c r="D33" s="131"/>
      <c r="E33" s="132"/>
      <c r="F33" s="132"/>
      <c r="G33" s="211"/>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row>
    <row r="34" spans="1:178" s="99" customFormat="1" x14ac:dyDescent="0.35"/>
    <row r="35" spans="1:178" s="99" customFormat="1" x14ac:dyDescent="0.35"/>
    <row r="36" spans="1:178" s="99" customFormat="1" x14ac:dyDescent="0.35"/>
    <row r="37" spans="1:178" s="99" customFormat="1" x14ac:dyDescent="0.35"/>
    <row r="38" spans="1:178" s="99" customFormat="1" x14ac:dyDescent="0.35"/>
    <row r="39" spans="1:178" s="99" customFormat="1" x14ac:dyDescent="0.35"/>
    <row r="40" spans="1:178" s="99" customFormat="1" x14ac:dyDescent="0.35"/>
    <row r="41" spans="1:178" s="99" customFormat="1" x14ac:dyDescent="0.35"/>
    <row r="42" spans="1:178" s="99" customFormat="1" x14ac:dyDescent="0.35"/>
    <row r="43" spans="1:178" s="99" customFormat="1" x14ac:dyDescent="0.35"/>
    <row r="44" spans="1:178" s="99" customFormat="1" x14ac:dyDescent="0.35"/>
    <row r="45" spans="1:178" s="99" customFormat="1" x14ac:dyDescent="0.35"/>
    <row r="46" spans="1:178" s="99" customFormat="1" x14ac:dyDescent="0.35"/>
    <row r="47" spans="1:178" s="99" customFormat="1" x14ac:dyDescent="0.35"/>
    <row r="48" spans="1:178" s="99" customFormat="1" ht="48" customHeight="1" x14ac:dyDescent="0.35"/>
    <row r="49" s="99" customFormat="1" x14ac:dyDescent="0.35"/>
    <row r="50" s="99" customFormat="1" x14ac:dyDescent="0.35"/>
    <row r="51" s="99" customFormat="1" x14ac:dyDescent="0.35"/>
    <row r="52" s="99" customFormat="1" x14ac:dyDescent="0.35"/>
    <row r="53" s="99" customFormat="1" x14ac:dyDescent="0.35"/>
    <row r="54" s="99" customFormat="1" x14ac:dyDescent="0.35"/>
    <row r="55" s="99" customFormat="1" x14ac:dyDescent="0.35"/>
    <row r="56" s="99" customFormat="1" x14ac:dyDescent="0.35"/>
    <row r="57" s="99" customFormat="1" x14ac:dyDescent="0.35"/>
    <row r="58" s="99" customFormat="1" x14ac:dyDescent="0.35"/>
    <row r="59" s="99" customFormat="1" x14ac:dyDescent="0.35"/>
    <row r="60" s="99" customFormat="1" x14ac:dyDescent="0.35"/>
    <row r="61" s="99" customFormat="1" x14ac:dyDescent="0.35"/>
    <row r="62" s="99" customFormat="1" x14ac:dyDescent="0.35"/>
    <row r="63" s="99" customFormat="1" x14ac:dyDescent="0.35"/>
    <row r="64" s="99" customFormat="1" x14ac:dyDescent="0.35"/>
    <row r="65" spans="8:184" s="99" customFormat="1" x14ac:dyDescent="0.35"/>
    <row r="66" spans="8:184" s="99" customFormat="1" x14ac:dyDescent="0.35"/>
    <row r="67" spans="8:184" s="99" customFormat="1" x14ac:dyDescent="0.35"/>
    <row r="68" spans="8:184" s="99" customFormat="1" x14ac:dyDescent="0.35"/>
    <row r="69" spans="8:184" s="99" customFormat="1" x14ac:dyDescent="0.35"/>
    <row r="70" spans="8:184" s="99" customFormat="1" x14ac:dyDescent="0.35"/>
    <row r="71" spans="8:184" s="99" customFormat="1" x14ac:dyDescent="0.35"/>
    <row r="72" spans="8:184" s="99" customFormat="1" x14ac:dyDescent="0.35"/>
    <row r="73" spans="8:184" s="99" customFormat="1" x14ac:dyDescent="0.35"/>
    <row r="74" spans="8:184" s="99" customFormat="1" x14ac:dyDescent="0.35"/>
    <row r="75" spans="8:184" s="99" customFormat="1" x14ac:dyDescent="0.35"/>
    <row r="76" spans="8:184" s="99" customFormat="1" x14ac:dyDescent="0.35"/>
    <row r="77" spans="8:184" s="99" customFormat="1" x14ac:dyDescent="0.35"/>
    <row r="78" spans="8:184" s="100" customFormat="1" x14ac:dyDescent="0.35">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row>
    <row r="79" spans="8:184" s="100" customFormat="1" x14ac:dyDescent="0.35">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row>
    <row r="80" spans="8:184" s="100" customFormat="1" x14ac:dyDescent="0.35">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row>
    <row r="81" spans="8:184" s="100" customFormat="1" x14ac:dyDescent="0.35">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row>
    <row r="82" spans="8:184" s="100" customFormat="1" x14ac:dyDescent="0.35">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row>
    <row r="83" spans="8:184" s="100" customFormat="1" x14ac:dyDescent="0.35">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row>
    <row r="84" spans="8:184" s="100" customFormat="1" x14ac:dyDescent="0.35">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row>
    <row r="85" spans="8:184" s="100" customFormat="1" x14ac:dyDescent="0.35">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row>
    <row r="86" spans="8:184" s="100" customFormat="1" x14ac:dyDescent="0.35">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row>
    <row r="87" spans="8:184" s="100" customFormat="1" x14ac:dyDescent="0.35">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row>
    <row r="88" spans="8:184" s="100" customFormat="1" x14ac:dyDescent="0.35">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row>
    <row r="89" spans="8:184" s="100" customFormat="1" x14ac:dyDescent="0.35">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row>
    <row r="90" spans="8:184" s="100" customFormat="1" x14ac:dyDescent="0.35">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row>
    <row r="91" spans="8:184" s="100" customFormat="1" x14ac:dyDescent="0.35">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row>
    <row r="92" spans="8:184" s="100" customFormat="1" x14ac:dyDescent="0.35">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row>
    <row r="93" spans="8:184" s="100" customFormat="1" x14ac:dyDescent="0.35">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row>
    <row r="94" spans="8:184" s="100" customFormat="1" x14ac:dyDescent="0.35">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row>
    <row r="95" spans="8:184" s="100" customFormat="1" x14ac:dyDescent="0.35">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row>
    <row r="96" spans="8:184" s="100" customFormat="1" x14ac:dyDescent="0.35">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row>
    <row r="97" spans="8:184" s="100" customFormat="1" x14ac:dyDescent="0.35">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row>
    <row r="98" spans="8:184" s="100" customFormat="1" x14ac:dyDescent="0.35">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row>
    <row r="99" spans="8:184" s="100" customFormat="1" x14ac:dyDescent="0.35">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row>
    <row r="100" spans="8:184" s="100" customFormat="1" x14ac:dyDescent="0.35">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row>
    <row r="101" spans="8:184" s="100" customFormat="1" x14ac:dyDescent="0.35">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row>
    <row r="102" spans="8:184" s="100" customFormat="1" x14ac:dyDescent="0.35">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row>
    <row r="103" spans="8:184" s="100" customFormat="1" x14ac:dyDescent="0.35">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row>
    <row r="104" spans="8:184" s="100" customFormat="1" x14ac:dyDescent="0.35">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row>
    <row r="105" spans="8:184" s="100" customFormat="1" x14ac:dyDescent="0.35">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row>
    <row r="106" spans="8:184" s="100" customFormat="1" x14ac:dyDescent="0.35">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row>
    <row r="107" spans="8:184" s="100" customFormat="1" x14ac:dyDescent="0.35">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row>
    <row r="108" spans="8:184" s="100" customFormat="1" x14ac:dyDescent="0.35">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row>
    <row r="109" spans="8:184" s="100" customFormat="1" x14ac:dyDescent="0.35">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row>
    <row r="110" spans="8:184" s="100" customFormat="1" x14ac:dyDescent="0.35">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row>
    <row r="111" spans="8:184" s="100" customFormat="1" x14ac:dyDescent="0.35">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row>
    <row r="112" spans="8:184" s="100" customFormat="1" x14ac:dyDescent="0.35">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row>
    <row r="113" spans="8:184" s="100" customFormat="1" x14ac:dyDescent="0.35">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row>
  </sheetData>
  <sheetProtection sheet="1" objects="1" scenarios="1" formatColumns="0" formatRows="0" insertColumns="0" insertRows="0"/>
  <mergeCells count="12">
    <mergeCell ref="A1:D1"/>
    <mergeCell ref="A3:E3"/>
    <mergeCell ref="A7:B7"/>
    <mergeCell ref="A8:B8"/>
    <mergeCell ref="A32:B32"/>
    <mergeCell ref="A29:B29"/>
    <mergeCell ref="A16:B16"/>
    <mergeCell ref="A21:B21"/>
    <mergeCell ref="A23:D23"/>
    <mergeCell ref="A24:B24"/>
    <mergeCell ref="A27:B27"/>
    <mergeCell ref="A30:B30"/>
  </mergeCells>
  <dataValidations count="5">
    <dataValidation type="list" allowBlank="1" showInputMessage="1" showErrorMessage="1" sqref="C31:G31">
      <formula1>"Yes we subcontract, No we will not subcontract"</formula1>
    </dataValidation>
    <dataValidation type="list" allowBlank="1" showInputMessage="1" showErrorMessage="1" sqref="C27:G27">
      <formula1>"Yes, no"</formula1>
    </dataValidation>
    <dataValidation type="list" allowBlank="1" showInputMessage="1" showErrorMessage="1" sqref="C9:G9">
      <formula1>"This year only, Ongoing additional funding"</formula1>
    </dataValidation>
    <dataValidation allowBlank="1" showInputMessage="1" showErrorMessage="1" promptTitle="Autofill" prompt="This cell will autofill based on the information you provide" sqref="C14:G14"/>
    <dataValidation type="list" errorStyle="warning" allowBlank="1" showInputMessage="1" showErrorMessage="1" errorTitle="Do not leave blank" error="Do not leave blank" sqref="C25:G25">
      <formula1>"Responds to a employer or industry need, Responds to a specific community or regional need, Responds to both, Doesn't respond to a specific need but does fit a priority area"</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downs'!$F$3:$F$18</xm:f>
          </x14:formula1>
          <xm:sqref>C17:G17</xm:sqref>
        </x14:dataValidation>
        <x14:dataValidation type="list" allowBlank="1" showInputMessage="1" showErrorMessage="1">
          <x14:formula1>
            <xm:f>'Drop downs'!$G$3:$G$77</xm:f>
          </x14:formula1>
          <xm:sqref>C19:G19</xm:sqref>
        </x14:dataValidation>
        <x14:dataValidation type="list" allowBlank="1" showInputMessage="1" showErrorMessage="1">
          <x14:formula1>
            <xm:f>'Drop downs'!$G$2:$G$76</xm:f>
          </x14:formula1>
          <xm:sqref>C20:G20</xm:sqref>
        </x14:dataValidation>
        <x14:dataValidation type="list" allowBlank="1" showInputMessage="1" showErrorMessage="1">
          <x14:formula1>
            <xm:f>'Drop downs'!$F$2:$F$18</xm:f>
          </x14:formula1>
          <xm:sqref>C18:G18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4"/>
  <sheetViews>
    <sheetView tabSelected="1" zoomScale="85" zoomScaleNormal="85" workbookViewId="0">
      <selection activeCell="D12" sqref="D12"/>
    </sheetView>
  </sheetViews>
  <sheetFormatPr defaultColWidth="8.90625" defaultRowHeight="14.5" x14ac:dyDescent="0.35"/>
  <cols>
    <col min="1" max="1" width="64.36328125" style="108" customWidth="1"/>
    <col min="2" max="2" width="50.36328125" style="108" customWidth="1"/>
    <col min="3" max="3" width="46.90625" style="108" customWidth="1"/>
    <col min="4" max="7" width="56.08984375" style="108" customWidth="1"/>
    <col min="8" max="16" width="8.90625" style="101"/>
    <col min="17" max="17" width="13.36328125" style="101" customWidth="1"/>
    <col min="18" max="184" width="8.90625" style="101"/>
    <col min="185" max="16384" width="8.90625" style="108"/>
  </cols>
  <sheetData>
    <row r="1" spans="1:184" s="69" customFormat="1" ht="69" customHeight="1" x14ac:dyDescent="0.35">
      <c r="A1" s="407" t="s">
        <v>208</v>
      </c>
      <c r="B1" s="407"/>
      <c r="C1" s="407"/>
      <c r="D1" s="407"/>
      <c r="E1" s="68"/>
      <c r="F1" s="68"/>
      <c r="G1" s="68"/>
      <c r="H1" s="68"/>
      <c r="I1" s="68"/>
    </row>
    <row r="2" spans="1:184" s="97" customFormat="1" ht="24" customHeight="1" x14ac:dyDescent="0.35">
      <c r="A2" s="98"/>
      <c r="B2" s="98"/>
      <c r="C2" s="70" t="s">
        <v>51</v>
      </c>
      <c r="D2" s="137">
        <f>'Key information and summary'!C3</f>
        <v>0</v>
      </c>
      <c r="E2" s="95"/>
      <c r="F2" s="95"/>
      <c r="G2" s="95"/>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row>
    <row r="3" spans="1:184" s="97" customFormat="1" ht="28.25" customHeight="1" x14ac:dyDescent="0.35">
      <c r="A3" s="404" t="s">
        <v>52</v>
      </c>
      <c r="B3" s="482"/>
      <c r="C3" s="482"/>
      <c r="D3" s="98"/>
      <c r="E3" s="168"/>
      <c r="F3" s="98"/>
      <c r="G3" s="98"/>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row>
    <row r="4" spans="1:184" s="100" customFormat="1" ht="35.4" customHeight="1" x14ac:dyDescent="0.35">
      <c r="A4" s="141" t="s">
        <v>53</v>
      </c>
      <c r="B4" s="73" t="str">
        <f>IF('Key information and summary'!C5 = "","",'Key information and summary'!C5)</f>
        <v/>
      </c>
      <c r="C4" s="70" t="s">
        <v>191</v>
      </c>
      <c r="D4" s="166">
        <f>SUM(C14:AP14)</f>
        <v>0</v>
      </c>
      <c r="E4" s="169"/>
      <c r="F4" s="170"/>
      <c r="G4" s="170"/>
      <c r="H4" s="96"/>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row>
    <row r="5" spans="1:184" s="100" customFormat="1" ht="35" customHeight="1" x14ac:dyDescent="0.35">
      <c r="A5" s="70" t="s">
        <v>54</v>
      </c>
      <c r="B5" s="74" t="str">
        <f>IF('Key information and summary'!C4 = "","",'Key information and summary'!C4)</f>
        <v/>
      </c>
      <c r="C5" s="163"/>
      <c r="D5" s="158"/>
      <c r="E5" s="101"/>
      <c r="F5" s="101"/>
      <c r="G5" s="101"/>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row>
    <row r="6" spans="1:184" s="100" customFormat="1" ht="35" customHeight="1" x14ac:dyDescent="0.35">
      <c r="A6" s="102"/>
      <c r="B6" s="102"/>
      <c r="C6" s="103"/>
      <c r="D6" s="103"/>
      <c r="E6" s="142"/>
      <c r="F6" s="101"/>
      <c r="G6" s="101"/>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row>
    <row r="7" spans="1:184" s="100" customFormat="1" ht="29.4" customHeight="1" thickBot="1" x14ac:dyDescent="0.5">
      <c r="A7" s="440" t="s">
        <v>444</v>
      </c>
      <c r="B7" s="440"/>
      <c r="C7" s="104"/>
      <c r="D7" s="104"/>
      <c r="E7" s="171"/>
      <c r="F7" s="172"/>
      <c r="G7" s="172"/>
      <c r="H7" s="101"/>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row>
    <row r="8" spans="1:184" s="106" customFormat="1" ht="37.25" customHeight="1" x14ac:dyDescent="0.35">
      <c r="A8" s="441" t="s">
        <v>55</v>
      </c>
      <c r="B8" s="442"/>
      <c r="C8" s="107" t="s">
        <v>56</v>
      </c>
      <c r="D8" s="107" t="s">
        <v>57</v>
      </c>
      <c r="E8" s="107" t="s">
        <v>58</v>
      </c>
      <c r="F8" s="107" t="s">
        <v>59</v>
      </c>
      <c r="G8" s="107" t="s">
        <v>60</v>
      </c>
      <c r="H8" s="101"/>
      <c r="I8" s="101"/>
      <c r="J8" s="101"/>
      <c r="K8" s="101"/>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row>
    <row r="9" spans="1:184" s="175" customFormat="1" ht="30.65" customHeight="1" x14ac:dyDescent="0.35">
      <c r="A9" s="114" t="s">
        <v>68</v>
      </c>
      <c r="B9" s="117" t="s">
        <v>69</v>
      </c>
      <c r="C9" s="113"/>
      <c r="D9" s="113"/>
      <c r="E9" s="113"/>
      <c r="F9" s="113"/>
      <c r="G9" s="11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row>
    <row r="10" spans="1:184" ht="31.25" customHeight="1" x14ac:dyDescent="0.35">
      <c r="A10" s="111" t="s">
        <v>219</v>
      </c>
      <c r="B10" s="112"/>
      <c r="C10" s="176"/>
      <c r="D10" s="176"/>
      <c r="E10" s="176"/>
      <c r="F10" s="176"/>
      <c r="G10" s="176"/>
    </row>
    <row r="11" spans="1:184" ht="31.25" customHeight="1" x14ac:dyDescent="0.35">
      <c r="A11" s="118" t="s">
        <v>154</v>
      </c>
      <c r="B11" s="117" t="s">
        <v>215</v>
      </c>
      <c r="C11" s="113"/>
      <c r="D11" s="113"/>
      <c r="E11" s="113"/>
      <c r="F11" s="113"/>
      <c r="G11" s="113"/>
    </row>
    <row r="12" spans="1:184" s="181" customFormat="1" ht="29.4" customHeight="1" x14ac:dyDescent="0.35">
      <c r="A12" s="177" t="s">
        <v>192</v>
      </c>
      <c r="B12" s="178" t="s">
        <v>209</v>
      </c>
      <c r="C12" s="179"/>
      <c r="D12" s="179"/>
      <c r="E12" s="179"/>
      <c r="F12" s="179"/>
      <c r="G12" s="179"/>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0"/>
      <c r="DU12" s="180"/>
      <c r="DV12" s="180"/>
      <c r="DW12" s="180"/>
      <c r="DX12" s="180"/>
      <c r="DY12" s="180"/>
      <c r="DZ12" s="180"/>
      <c r="EA12" s="180"/>
      <c r="EB12" s="180"/>
      <c r="EC12" s="180"/>
      <c r="ED12" s="180"/>
      <c r="EE12" s="180"/>
      <c r="EF12" s="180"/>
      <c r="EG12" s="180"/>
      <c r="EH12" s="180"/>
      <c r="EI12" s="180"/>
      <c r="EJ12" s="180"/>
      <c r="EK12" s="180"/>
      <c r="EL12" s="180"/>
      <c r="EM12" s="180"/>
      <c r="EN12" s="180"/>
      <c r="EO12" s="180"/>
      <c r="EP12" s="180"/>
      <c r="EQ12" s="180"/>
      <c r="ER12" s="180"/>
      <c r="ES12" s="180"/>
      <c r="ET12" s="180"/>
      <c r="EU12" s="180"/>
      <c r="EV12" s="180"/>
      <c r="EW12" s="180"/>
      <c r="EX12" s="180"/>
      <c r="EY12" s="180"/>
      <c r="EZ12" s="180"/>
      <c r="FA12" s="180"/>
      <c r="FB12" s="180"/>
      <c r="FC12" s="180"/>
      <c r="FD12" s="180"/>
      <c r="FE12" s="180"/>
      <c r="FF12" s="180"/>
      <c r="FG12" s="180"/>
      <c r="FH12" s="180"/>
      <c r="FI12" s="180"/>
      <c r="FJ12" s="180"/>
      <c r="FK12" s="180"/>
      <c r="FL12" s="180"/>
      <c r="FM12" s="180"/>
      <c r="FN12" s="180"/>
      <c r="FO12" s="180"/>
      <c r="FP12" s="180"/>
      <c r="FQ12" s="180"/>
      <c r="FR12" s="180"/>
      <c r="FS12" s="180"/>
      <c r="FT12" s="180"/>
      <c r="FU12" s="180"/>
      <c r="FV12" s="180"/>
      <c r="FW12" s="180"/>
      <c r="FX12" s="180"/>
      <c r="FY12" s="180"/>
      <c r="FZ12" s="180"/>
      <c r="GA12" s="180"/>
      <c r="GB12" s="180"/>
    </row>
    <row r="13" spans="1:184" s="181" customFormat="1" ht="30.65" customHeight="1" x14ac:dyDescent="0.35">
      <c r="A13" s="177" t="s">
        <v>78</v>
      </c>
      <c r="B13" s="182"/>
      <c r="C13" s="191">
        <v>4651</v>
      </c>
      <c r="D13" s="191">
        <v>4651</v>
      </c>
      <c r="E13" s="191">
        <v>4651</v>
      </c>
      <c r="F13" s="191">
        <v>4651</v>
      </c>
      <c r="G13" s="191">
        <v>4651</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row>
    <row r="14" spans="1:184" s="181" customFormat="1" ht="30.65" customHeight="1" x14ac:dyDescent="0.35">
      <c r="A14" s="177" t="s">
        <v>70</v>
      </c>
      <c r="B14" s="119" t="s">
        <v>72</v>
      </c>
      <c r="C14" s="189">
        <f>C12*C13</f>
        <v>0</v>
      </c>
      <c r="D14" s="189">
        <f>D12*D13</f>
        <v>0</v>
      </c>
      <c r="E14" s="189">
        <f t="shared" ref="E14:G14" si="0">E12*E13</f>
        <v>0</v>
      </c>
      <c r="F14" s="189">
        <f>F12*F13</f>
        <v>0</v>
      </c>
      <c r="G14" s="189">
        <f t="shared" si="0"/>
        <v>0</v>
      </c>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c r="EX14" s="180"/>
      <c r="EY14" s="180"/>
      <c r="EZ14" s="180"/>
      <c r="FA14" s="180"/>
      <c r="FB14" s="180"/>
      <c r="FC14" s="180"/>
      <c r="FD14" s="180"/>
      <c r="FE14" s="180"/>
      <c r="FF14" s="180"/>
      <c r="FG14" s="180"/>
      <c r="FH14" s="180"/>
      <c r="FI14" s="180"/>
      <c r="FJ14" s="180"/>
      <c r="FK14" s="180"/>
      <c r="FL14" s="180"/>
      <c r="FM14" s="180"/>
      <c r="FN14" s="180"/>
      <c r="FO14" s="180"/>
      <c r="FP14" s="180"/>
      <c r="FQ14" s="180"/>
      <c r="FR14" s="180"/>
      <c r="FS14" s="180"/>
      <c r="FT14" s="180"/>
      <c r="FU14" s="180"/>
      <c r="FV14" s="180"/>
      <c r="FW14" s="180"/>
      <c r="FX14" s="180"/>
      <c r="FY14" s="180"/>
      <c r="FZ14" s="180"/>
      <c r="GA14" s="180"/>
      <c r="GB14" s="180"/>
    </row>
    <row r="15" spans="1:184" s="100" customFormat="1" ht="39.65" customHeight="1" thickBot="1" x14ac:dyDescent="0.5">
      <c r="A15" s="440" t="s">
        <v>420</v>
      </c>
      <c r="B15" s="440"/>
      <c r="C15" s="104"/>
      <c r="D15" s="104"/>
      <c r="E15" s="171"/>
      <c r="F15" s="172"/>
      <c r="G15" s="172"/>
      <c r="H15" s="101"/>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row>
    <row r="16" spans="1:184" s="101" customFormat="1" ht="36.65" customHeight="1" x14ac:dyDescent="0.35">
      <c r="A16" s="183" t="s">
        <v>419</v>
      </c>
      <c r="B16" s="184" t="s">
        <v>85</v>
      </c>
      <c r="C16" s="185"/>
      <c r="D16" s="185"/>
      <c r="E16" s="185"/>
      <c r="F16" s="185" t="s">
        <v>133</v>
      </c>
      <c r="G16" s="185"/>
    </row>
    <row r="17" spans="1:184" s="101" customFormat="1" ht="42" customHeight="1" x14ac:dyDescent="0.35">
      <c r="A17" s="183" t="s">
        <v>88</v>
      </c>
      <c r="B17" s="144" t="s">
        <v>89</v>
      </c>
      <c r="C17" s="110" t="s">
        <v>87</v>
      </c>
      <c r="D17" s="110" t="s">
        <v>87</v>
      </c>
      <c r="E17" s="110" t="s">
        <v>87</v>
      </c>
      <c r="F17" s="110" t="s">
        <v>87</v>
      </c>
      <c r="G17" s="110" t="s">
        <v>87</v>
      </c>
    </row>
    <row r="18" spans="1:184" s="101" customFormat="1" ht="43.25" customHeight="1" x14ac:dyDescent="0.35">
      <c r="A18" s="183" t="s">
        <v>90</v>
      </c>
      <c r="B18" s="144" t="s">
        <v>89</v>
      </c>
      <c r="C18" s="110"/>
      <c r="D18" s="110"/>
      <c r="E18" s="110"/>
      <c r="F18" s="110"/>
      <c r="G18" s="110"/>
    </row>
    <row r="19" spans="1:184" ht="72.650000000000006" customHeight="1" x14ac:dyDescent="0.35">
      <c r="A19" s="459" t="s">
        <v>212</v>
      </c>
      <c r="B19" s="486"/>
      <c r="C19" s="483"/>
      <c r="D19" s="484"/>
      <c r="E19" s="484"/>
      <c r="F19" s="484"/>
      <c r="G19" s="485"/>
    </row>
    <row r="20" spans="1:184" s="100" customFormat="1" ht="32" customHeight="1" x14ac:dyDescent="0.35">
      <c r="A20" s="186"/>
      <c r="B20" s="186"/>
      <c r="C20" s="187"/>
      <c r="D20" s="187"/>
      <c r="E20" s="187"/>
      <c r="F20" s="187"/>
      <c r="G20" s="187"/>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row>
    <row r="21" spans="1:184" s="101" customFormat="1" ht="26" customHeight="1" thickBot="1" x14ac:dyDescent="0.5">
      <c r="A21" s="440" t="s">
        <v>79</v>
      </c>
      <c r="B21" s="440"/>
      <c r="C21" s="116" t="s">
        <v>56</v>
      </c>
      <c r="D21" s="116" t="s">
        <v>57</v>
      </c>
      <c r="E21" s="116" t="s">
        <v>58</v>
      </c>
      <c r="F21" s="116" t="s">
        <v>59</v>
      </c>
      <c r="G21" s="116" t="s">
        <v>60</v>
      </c>
      <c r="H21" s="99"/>
      <c r="I21" s="99"/>
      <c r="J21" s="99"/>
    </row>
    <row r="22" spans="1:184" ht="29" customHeight="1" x14ac:dyDescent="0.35">
      <c r="A22" s="118" t="s">
        <v>80</v>
      </c>
      <c r="B22" s="149"/>
      <c r="C22" s="122"/>
      <c r="D22" s="122"/>
      <c r="E22" s="122"/>
      <c r="F22" s="122"/>
      <c r="G22" s="122"/>
      <c r="H22" s="99"/>
    </row>
    <row r="23" spans="1:184" ht="30.65" customHeight="1" x14ac:dyDescent="0.35">
      <c r="A23" s="123" t="s">
        <v>281</v>
      </c>
      <c r="B23" s="150"/>
      <c r="C23" s="122"/>
      <c r="D23" s="122"/>
      <c r="E23" s="122"/>
      <c r="F23" s="122"/>
      <c r="G23" s="122"/>
      <c r="H23" s="99"/>
    </row>
    <row r="24" spans="1:184" ht="30.65" customHeight="1" x14ac:dyDescent="0.35">
      <c r="A24" s="111" t="s">
        <v>81</v>
      </c>
      <c r="B24" s="124"/>
      <c r="C24" s="125"/>
      <c r="D24" s="125"/>
      <c r="E24" s="125"/>
      <c r="F24" s="125"/>
      <c r="G24" s="125"/>
      <c r="H24" s="99"/>
    </row>
    <row r="25" spans="1:184" ht="27.65" customHeight="1" x14ac:dyDescent="0.35">
      <c r="A25" s="111" t="s">
        <v>280</v>
      </c>
      <c r="B25" s="124"/>
      <c r="C25" s="122"/>
      <c r="D25" s="122"/>
      <c r="E25" s="122"/>
      <c r="F25" s="122"/>
      <c r="G25" s="122"/>
    </row>
    <row r="26" spans="1:184" s="101" customFormat="1" ht="27.65" customHeight="1" x14ac:dyDescent="0.35">
      <c r="A26" s="451" t="s">
        <v>82</v>
      </c>
      <c r="B26" s="452"/>
      <c r="C26" s="126"/>
      <c r="D26" s="126"/>
      <c r="E26" s="126"/>
      <c r="F26" s="126"/>
      <c r="G26" s="126"/>
    </row>
    <row r="27" spans="1:184" ht="27.65" customHeight="1" x14ac:dyDescent="0.35">
      <c r="A27" s="127"/>
      <c r="B27" s="127"/>
      <c r="C27" s="128"/>
      <c r="D27" s="128"/>
      <c r="E27" s="128"/>
      <c r="F27" s="128"/>
      <c r="G27" s="128"/>
    </row>
    <row r="28" spans="1:184" ht="29.4" customHeight="1" thickBot="1" x14ac:dyDescent="0.5">
      <c r="A28" s="440" t="s">
        <v>83</v>
      </c>
      <c r="B28" s="440"/>
      <c r="C28" s="148"/>
      <c r="D28" s="148"/>
      <c r="E28" s="129"/>
      <c r="F28" s="129"/>
      <c r="G28" s="129"/>
    </row>
    <row r="29" spans="1:184" s="101" customFormat="1" ht="106.25" customHeight="1" x14ac:dyDescent="0.35">
      <c r="A29" s="453" t="s">
        <v>362</v>
      </c>
      <c r="B29" s="454"/>
      <c r="C29" s="143" t="s">
        <v>50</v>
      </c>
      <c r="D29" s="143"/>
      <c r="E29" s="143"/>
      <c r="F29" s="143"/>
      <c r="G29" s="143"/>
    </row>
    <row r="30" spans="1:184" s="101" customFormat="1" ht="45.65" customHeight="1" x14ac:dyDescent="0.35">
      <c r="A30" s="455" t="s">
        <v>84</v>
      </c>
      <c r="B30" s="456"/>
      <c r="C30" s="130"/>
      <c r="D30" s="130"/>
      <c r="E30" s="130"/>
      <c r="F30" s="130"/>
      <c r="G30" s="130"/>
      <c r="H30" s="142"/>
    </row>
    <row r="31" spans="1:184" ht="12.65" customHeight="1" x14ac:dyDescent="0.35">
      <c r="A31" s="120"/>
      <c r="B31" s="121"/>
      <c r="C31" s="131"/>
      <c r="D31" s="131"/>
      <c r="E31" s="132"/>
      <c r="F31" s="132"/>
      <c r="G31" s="132"/>
    </row>
    <row r="32" spans="1:184" s="101" customFormat="1" ht="38" customHeight="1" thickBot="1" x14ac:dyDescent="0.5">
      <c r="A32" s="481" t="s">
        <v>193</v>
      </c>
      <c r="B32" s="440"/>
      <c r="C32" s="188" t="s">
        <v>56</v>
      </c>
      <c r="D32" s="188" t="s">
        <v>57</v>
      </c>
      <c r="E32" s="188" t="s">
        <v>58</v>
      </c>
      <c r="F32" s="188" t="s">
        <v>59</v>
      </c>
      <c r="G32" s="188" t="s">
        <v>60</v>
      </c>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row>
    <row r="33" spans="1:184" s="134" customFormat="1" ht="29" customHeight="1" x14ac:dyDescent="0.35">
      <c r="A33" s="478" t="s">
        <v>186</v>
      </c>
      <c r="B33" s="479"/>
      <c r="C33" s="153"/>
      <c r="D33" s="153"/>
      <c r="E33" s="153"/>
      <c r="F33" s="153"/>
      <c r="G33" s="153"/>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33"/>
      <c r="FX33" s="133"/>
      <c r="FY33" s="133"/>
      <c r="FZ33" s="133"/>
      <c r="GA33" s="133"/>
      <c r="GB33" s="133"/>
    </row>
    <row r="34" spans="1:184" ht="29" customHeight="1" x14ac:dyDescent="0.35">
      <c r="A34" s="136" t="s">
        <v>96</v>
      </c>
      <c r="B34" s="144" t="s">
        <v>97</v>
      </c>
      <c r="C34" s="135"/>
      <c r="D34" s="135"/>
      <c r="E34" s="135"/>
      <c r="F34" s="135"/>
      <c r="G34" s="135"/>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row>
    <row r="35" spans="1:184" s="99" customFormat="1" x14ac:dyDescent="0.35"/>
    <row r="36" spans="1:184" s="99" customFormat="1" x14ac:dyDescent="0.35"/>
    <row r="37" spans="1:184" s="99" customFormat="1" x14ac:dyDescent="0.35"/>
    <row r="38" spans="1:184" s="99" customFormat="1" x14ac:dyDescent="0.35"/>
    <row r="39" spans="1:184" s="99" customFormat="1" x14ac:dyDescent="0.35"/>
    <row r="40" spans="1:184" s="99" customFormat="1" x14ac:dyDescent="0.35"/>
    <row r="41" spans="1:184" s="99" customFormat="1" x14ac:dyDescent="0.35"/>
    <row r="42" spans="1:184" s="99" customFormat="1" x14ac:dyDescent="0.35"/>
    <row r="43" spans="1:184" s="99" customFormat="1" x14ac:dyDescent="0.35"/>
    <row r="44" spans="1:184" s="99" customFormat="1" x14ac:dyDescent="0.35"/>
    <row r="45" spans="1:184" s="99" customFormat="1" x14ac:dyDescent="0.35"/>
    <row r="46" spans="1:184" s="99" customFormat="1" x14ac:dyDescent="0.35"/>
    <row r="47" spans="1:184" s="99" customFormat="1" x14ac:dyDescent="0.35"/>
    <row r="48" spans="1:184" s="99" customFormat="1" x14ac:dyDescent="0.35"/>
    <row r="49" s="99" customFormat="1" ht="48" customHeight="1" x14ac:dyDescent="0.35"/>
    <row r="50" s="99" customFormat="1" x14ac:dyDescent="0.35"/>
    <row r="51" s="99" customFormat="1" x14ac:dyDescent="0.35"/>
    <row r="52" s="99" customFormat="1" x14ac:dyDescent="0.35"/>
    <row r="53" s="99" customFormat="1" x14ac:dyDescent="0.35"/>
    <row r="54" s="99" customFormat="1" x14ac:dyDescent="0.35"/>
    <row r="55" s="99" customFormat="1" x14ac:dyDescent="0.35"/>
    <row r="56" s="99" customFormat="1" x14ac:dyDescent="0.35"/>
    <row r="57" s="99" customFormat="1" x14ac:dyDescent="0.35"/>
    <row r="58" s="99" customFormat="1" x14ac:dyDescent="0.35"/>
    <row r="59" s="99" customFormat="1" x14ac:dyDescent="0.35"/>
    <row r="60" s="99" customFormat="1" x14ac:dyDescent="0.35"/>
    <row r="61" s="99" customFormat="1" x14ac:dyDescent="0.35"/>
    <row r="62" s="99" customFormat="1" x14ac:dyDescent="0.35"/>
    <row r="63" s="99" customFormat="1" x14ac:dyDescent="0.35"/>
    <row r="64" s="99" customFormat="1" x14ac:dyDescent="0.35"/>
    <row r="65" spans="1:184" s="99" customFormat="1" x14ac:dyDescent="0.35"/>
    <row r="66" spans="1:184" s="99" customFormat="1" x14ac:dyDescent="0.35"/>
    <row r="67" spans="1:184" s="99" customFormat="1" x14ac:dyDescent="0.35"/>
    <row r="68" spans="1:184" s="99" customFormat="1" x14ac:dyDescent="0.35"/>
    <row r="69" spans="1:184" s="99" customFormat="1" x14ac:dyDescent="0.35"/>
    <row r="70" spans="1:184" s="99" customFormat="1" x14ac:dyDescent="0.35"/>
    <row r="71" spans="1:184" s="99" customFormat="1" x14ac:dyDescent="0.35"/>
    <row r="72" spans="1:184" s="99" customFormat="1" x14ac:dyDescent="0.35"/>
    <row r="73" spans="1:184" s="99" customFormat="1" x14ac:dyDescent="0.35"/>
    <row r="74" spans="1:184" s="99" customFormat="1" x14ac:dyDescent="0.35"/>
    <row r="75" spans="1:184" s="99" customFormat="1" x14ac:dyDescent="0.35"/>
    <row r="76" spans="1:184" s="99" customFormat="1" x14ac:dyDescent="0.35"/>
    <row r="77" spans="1:184" s="99" customFormat="1" x14ac:dyDescent="0.35"/>
    <row r="78" spans="1:184" s="99" customFormat="1" x14ac:dyDescent="0.35">
      <c r="A78" s="100"/>
      <c r="B78" s="100"/>
      <c r="C78" s="100"/>
      <c r="D78" s="100"/>
      <c r="E78" s="100"/>
      <c r="F78" s="100"/>
      <c r="G78" s="100"/>
    </row>
    <row r="79" spans="1:184" s="100" customFormat="1" x14ac:dyDescent="0.35">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row>
    <row r="80" spans="1:184" s="100" customFormat="1" x14ac:dyDescent="0.35">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row>
    <row r="81" spans="8:184" s="100" customFormat="1" x14ac:dyDescent="0.35">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row>
    <row r="82" spans="8:184" s="100" customFormat="1" x14ac:dyDescent="0.35">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row>
    <row r="83" spans="8:184" s="100" customFormat="1" x14ac:dyDescent="0.35">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row>
    <row r="84" spans="8:184" s="100" customFormat="1" x14ac:dyDescent="0.35">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row>
    <row r="85" spans="8:184" s="100" customFormat="1" x14ac:dyDescent="0.35">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row>
    <row r="86" spans="8:184" s="100" customFormat="1" x14ac:dyDescent="0.35">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row>
    <row r="87" spans="8:184" s="100" customFormat="1" x14ac:dyDescent="0.35">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row>
    <row r="88" spans="8:184" s="100" customFormat="1" x14ac:dyDescent="0.35">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row>
    <row r="89" spans="8:184" s="100" customFormat="1" x14ac:dyDescent="0.35">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row>
    <row r="90" spans="8:184" s="100" customFormat="1" x14ac:dyDescent="0.35">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row>
    <row r="91" spans="8:184" s="100" customFormat="1" x14ac:dyDescent="0.35">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row>
    <row r="92" spans="8:184" s="100" customFormat="1" x14ac:dyDescent="0.35">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row>
    <row r="93" spans="8:184" s="100" customFormat="1" x14ac:dyDescent="0.35">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row>
    <row r="94" spans="8:184" s="100" customFormat="1" x14ac:dyDescent="0.35">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row>
    <row r="95" spans="8:184" s="100" customFormat="1" x14ac:dyDescent="0.35">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row>
    <row r="96" spans="8:184" s="100" customFormat="1" x14ac:dyDescent="0.35">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row>
    <row r="97" spans="8:184" s="100" customFormat="1" x14ac:dyDescent="0.35">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row>
    <row r="98" spans="8:184" s="100" customFormat="1" x14ac:dyDescent="0.35">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row>
    <row r="99" spans="8:184" s="100" customFormat="1" x14ac:dyDescent="0.35">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row>
    <row r="100" spans="8:184" s="100" customFormat="1" x14ac:dyDescent="0.35">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row>
    <row r="101" spans="8:184" s="100" customFormat="1" x14ac:dyDescent="0.35">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row>
    <row r="102" spans="8:184" s="100" customFormat="1" x14ac:dyDescent="0.35">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row>
    <row r="103" spans="8:184" s="100" customFormat="1" x14ac:dyDescent="0.35">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row>
    <row r="104" spans="8:184" s="100" customFormat="1" x14ac:dyDescent="0.35">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row>
    <row r="105" spans="8:184" s="100" customFormat="1" x14ac:dyDescent="0.35">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row>
    <row r="106" spans="8:184" s="100" customFormat="1" x14ac:dyDescent="0.35">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row>
    <row r="107" spans="8:184" s="100" customFormat="1" x14ac:dyDescent="0.35">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row>
    <row r="108" spans="8:184" s="100" customFormat="1" x14ac:dyDescent="0.35">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row>
    <row r="109" spans="8:184" s="100" customFormat="1" x14ac:dyDescent="0.35">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row>
    <row r="110" spans="8:184" s="100" customFormat="1" x14ac:dyDescent="0.35">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row>
    <row r="111" spans="8:184" s="100" customFormat="1" x14ac:dyDescent="0.35">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row>
    <row r="112" spans="8:184" s="100" customFormat="1" x14ac:dyDescent="0.35">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row>
    <row r="113" spans="1:184" s="100" customFormat="1" x14ac:dyDescent="0.35">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row>
    <row r="114" spans="1:184" s="100" customFormat="1" x14ac:dyDescent="0.35">
      <c r="A114" s="108"/>
      <c r="B114" s="108"/>
      <c r="C114" s="108"/>
      <c r="D114" s="108"/>
      <c r="E114" s="108"/>
      <c r="F114" s="108"/>
      <c r="G114" s="108"/>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row>
  </sheetData>
  <sheetProtection sheet="1" objects="1" scenarios="1" formatColumns="0" formatRows="0" insertColumns="0" insertRows="0"/>
  <mergeCells count="14">
    <mergeCell ref="A33:B33"/>
    <mergeCell ref="A32:B32"/>
    <mergeCell ref="A26:B26"/>
    <mergeCell ref="A29:B29"/>
    <mergeCell ref="A30:B30"/>
    <mergeCell ref="A28:B28"/>
    <mergeCell ref="A1:D1"/>
    <mergeCell ref="A7:B7"/>
    <mergeCell ref="A8:B8"/>
    <mergeCell ref="A3:C3"/>
    <mergeCell ref="A21:B21"/>
    <mergeCell ref="C19:G19"/>
    <mergeCell ref="A19:B19"/>
    <mergeCell ref="A15:B15"/>
  </mergeCells>
  <dataValidations count="3">
    <dataValidation type="list" allowBlank="1" showInputMessage="1" showErrorMessage="1" sqref="C30:G30">
      <formula1>"Yes, no"</formula1>
    </dataValidation>
    <dataValidation type="list" allowBlank="1" showInputMessage="1" showErrorMessage="1" sqref="C9:G9">
      <formula1>"This year only, Ongoing additional funding"</formula1>
    </dataValidation>
    <dataValidation type="list" allowBlank="1" showInputMessage="1" showErrorMessage="1" sqref="C34:G34">
      <formula1>"Yes we subcontract, No we will not subcontract"</formula1>
    </dataValidation>
  </dataValidations>
  <hyperlinks>
    <hyperlink ref="B12" r:id="rId1"/>
  </hyperlinks>
  <pageMargins left="0.7" right="0.7" top="0.75" bottom="0.75" header="0.3" footer="0.3"/>
  <pageSetup paperSize="8" orientation="landscape"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downs'!$G$3:$G$77</xm:f>
          </x14:formula1>
          <xm:sqref>C24:G24</xm:sqref>
        </x14:dataValidation>
        <x14:dataValidation type="list" allowBlank="1" showInputMessage="1" showErrorMessage="1">
          <x14:formula1>
            <xm:f>'Drop downs'!$G$2:$G$76</xm:f>
          </x14:formula1>
          <xm:sqref>C25:G25</xm:sqref>
        </x14:dataValidation>
        <x14:dataValidation type="list" allowBlank="1" showInputMessage="1" showErrorMessage="1">
          <x14:formula1>
            <xm:f>'Drop downs'!$F$2:$F$18</xm:f>
          </x14:formula1>
          <xm:sqref>C23:G23</xm:sqref>
        </x14:dataValidation>
        <x14:dataValidation type="list" allowBlank="1" showInputMessage="1" showErrorMessage="1">
          <x14:formula1>
            <xm:f>'Drop downs'!$F$3:$F$18</xm:f>
          </x14:formula1>
          <xm:sqref>C22:G22</xm:sqref>
        </x14:dataValidation>
        <x14:dataValidation type="list" allowBlank="1" showInputMessage="1" showErrorMessage="1">
          <x14:formula1>
            <xm:f>'Drop downs'!$L$3:$L$7</xm:f>
          </x14:formula1>
          <xm:sqref>C16:G16</xm:sqref>
        </x14:dataValidation>
        <x14:dataValidation type="list" allowBlank="1" showInputMessage="1" showErrorMessage="1">
          <x14:formula1>
            <xm:f>'Drop downs'!$M$3:$M$13</xm:f>
          </x14:formula1>
          <xm:sqref>C17:G17</xm:sqref>
        </x14:dataValidation>
        <x14:dataValidation type="list" allowBlank="1" showInputMessage="1" showErrorMessage="1">
          <x14:formula1>
            <xm:f>'Drop downs'!$N$3:$N$7</xm:f>
          </x14:formula1>
          <xm:sqref>C18:G18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11"/>
  <sheetViews>
    <sheetView workbookViewId="0"/>
  </sheetViews>
  <sheetFormatPr defaultRowHeight="14.5" x14ac:dyDescent="0.35"/>
  <cols>
    <col min="3" max="8" width="30.36328125" customWidth="1"/>
    <col min="11" max="18" width="26.36328125" customWidth="1"/>
    <col min="21" max="21" width="39.453125" customWidth="1"/>
    <col min="22" max="28" width="42.90625" customWidth="1"/>
  </cols>
  <sheetData>
    <row r="2" spans="2:31" x14ac:dyDescent="0.35">
      <c r="B2" t="s">
        <v>257</v>
      </c>
      <c r="C2" t="s">
        <v>257</v>
      </c>
      <c r="J2" t="s">
        <v>229</v>
      </c>
      <c r="U2" t="s">
        <v>230</v>
      </c>
    </row>
    <row r="3" spans="2:31" ht="37.25" customHeight="1" x14ac:dyDescent="0.35">
      <c r="B3" t="s">
        <v>113</v>
      </c>
      <c r="C3" s="56" t="s">
        <v>231</v>
      </c>
      <c r="D3" s="56" t="s">
        <v>271</v>
      </c>
      <c r="E3" s="56" t="s">
        <v>233</v>
      </c>
      <c r="F3" s="56" t="s">
        <v>234</v>
      </c>
      <c r="G3" s="56" t="s">
        <v>235</v>
      </c>
      <c r="H3" s="56" t="s">
        <v>258</v>
      </c>
      <c r="J3" s="56" t="s">
        <v>113</v>
      </c>
      <c r="K3" s="56" t="s">
        <v>231</v>
      </c>
      <c r="L3" s="56" t="s">
        <v>271</v>
      </c>
      <c r="M3" s="56" t="s">
        <v>233</v>
      </c>
      <c r="N3" s="56" t="s">
        <v>234</v>
      </c>
      <c r="O3" s="56" t="s">
        <v>235</v>
      </c>
      <c r="P3" s="56" t="s">
        <v>236</v>
      </c>
      <c r="Q3" s="56" t="s">
        <v>237</v>
      </c>
      <c r="R3" s="56" t="s">
        <v>417</v>
      </c>
      <c r="U3" s="56" t="s">
        <v>418</v>
      </c>
      <c r="V3" s="56" t="s">
        <v>231</v>
      </c>
      <c r="W3" s="56" t="s">
        <v>232</v>
      </c>
      <c r="X3" s="56" t="s">
        <v>233</v>
      </c>
      <c r="Y3" s="56" t="s">
        <v>234</v>
      </c>
      <c r="Z3" s="56" t="s">
        <v>235</v>
      </c>
      <c r="AA3" s="56" t="s">
        <v>236</v>
      </c>
      <c r="AB3" s="56" t="s">
        <v>237</v>
      </c>
    </row>
    <row r="4" spans="2:31" ht="47.75" customHeight="1" x14ac:dyDescent="0.35">
      <c r="B4" t="s">
        <v>113</v>
      </c>
      <c r="C4" s="57" t="s">
        <v>238</v>
      </c>
      <c r="D4" s="57" t="s">
        <v>239</v>
      </c>
      <c r="E4" s="57" t="s">
        <v>240</v>
      </c>
      <c r="F4" s="57" t="s">
        <v>241</v>
      </c>
      <c r="G4" s="57" t="s">
        <v>242</v>
      </c>
      <c r="H4" s="58" t="s">
        <v>258</v>
      </c>
      <c r="J4" s="62"/>
      <c r="K4" s="63" t="s">
        <v>113</v>
      </c>
      <c r="L4" s="63" t="s">
        <v>113</v>
      </c>
      <c r="M4" s="63" t="s">
        <v>113</v>
      </c>
      <c r="N4" s="63" t="s">
        <v>113</v>
      </c>
      <c r="O4" s="63" t="s">
        <v>113</v>
      </c>
      <c r="P4" s="63" t="s">
        <v>113</v>
      </c>
      <c r="Q4" s="63" t="s">
        <v>113</v>
      </c>
      <c r="R4" s="65" t="s">
        <v>376</v>
      </c>
      <c r="U4" s="66" t="s">
        <v>376</v>
      </c>
      <c r="V4" s="63" t="s">
        <v>113</v>
      </c>
      <c r="W4" s="63" t="s">
        <v>113</v>
      </c>
      <c r="X4" s="63" t="s">
        <v>113</v>
      </c>
      <c r="Y4" s="63" t="s">
        <v>113</v>
      </c>
      <c r="Z4" s="63" t="s">
        <v>113</v>
      </c>
      <c r="AA4" s="63" t="s">
        <v>113</v>
      </c>
      <c r="AB4" s="63" t="s">
        <v>113</v>
      </c>
    </row>
    <row r="5" spans="2:31" ht="77" customHeight="1" x14ac:dyDescent="0.35">
      <c r="C5" s="57"/>
      <c r="D5" s="57"/>
      <c r="E5" s="57"/>
      <c r="F5" s="57"/>
      <c r="G5" s="57"/>
      <c r="H5" s="57"/>
      <c r="J5" s="62"/>
      <c r="K5" s="64" t="s">
        <v>238</v>
      </c>
      <c r="L5" s="64" t="s">
        <v>239</v>
      </c>
      <c r="M5" s="64" t="s">
        <v>240</v>
      </c>
      <c r="N5" s="64" t="s">
        <v>241</v>
      </c>
      <c r="O5" s="64" t="s">
        <v>242</v>
      </c>
      <c r="P5" s="63" t="s">
        <v>243</v>
      </c>
      <c r="Q5" s="63" t="s">
        <v>244</v>
      </c>
      <c r="R5" s="65" t="s">
        <v>377</v>
      </c>
      <c r="U5" s="66" t="s">
        <v>377</v>
      </c>
      <c r="V5" s="63" t="s">
        <v>238</v>
      </c>
      <c r="W5" s="63" t="s">
        <v>239</v>
      </c>
      <c r="X5" s="64" t="s">
        <v>240</v>
      </c>
      <c r="Y5" s="64" t="s">
        <v>241</v>
      </c>
      <c r="Z5" s="64" t="s">
        <v>242</v>
      </c>
      <c r="AA5" s="63" t="s">
        <v>243</v>
      </c>
      <c r="AB5" s="63" t="s">
        <v>244</v>
      </c>
    </row>
    <row r="6" spans="2:31" ht="53.75" customHeight="1" x14ac:dyDescent="0.35">
      <c r="C6" s="57"/>
      <c r="D6" s="57"/>
      <c r="E6" s="57"/>
      <c r="F6" s="57"/>
      <c r="G6" s="57"/>
      <c r="H6" s="57"/>
      <c r="J6" s="62"/>
      <c r="K6" s="63" t="s">
        <v>245</v>
      </c>
      <c r="L6" s="63" t="s">
        <v>246</v>
      </c>
      <c r="M6" s="63" t="s">
        <v>247</v>
      </c>
      <c r="N6" s="63" t="s">
        <v>247</v>
      </c>
      <c r="O6" s="63" t="s">
        <v>248</v>
      </c>
      <c r="P6" s="63"/>
      <c r="Q6" s="63"/>
      <c r="R6" s="65" t="s">
        <v>378</v>
      </c>
      <c r="U6" s="66" t="s">
        <v>378</v>
      </c>
      <c r="V6" s="63" t="s">
        <v>245</v>
      </c>
      <c r="W6" s="63" t="s">
        <v>246</v>
      </c>
      <c r="X6" s="63" t="s">
        <v>247</v>
      </c>
      <c r="Y6" s="63" t="s">
        <v>247</v>
      </c>
      <c r="Z6" s="63" t="s">
        <v>248</v>
      </c>
      <c r="AA6" s="63"/>
      <c r="AB6" s="63"/>
    </row>
    <row r="7" spans="2:31" ht="52.5" customHeight="1" x14ac:dyDescent="0.35">
      <c r="J7" s="62"/>
      <c r="K7" s="63" t="s">
        <v>249</v>
      </c>
      <c r="L7" s="63" t="s">
        <v>250</v>
      </c>
      <c r="M7" s="63" t="s">
        <v>251</v>
      </c>
      <c r="N7" s="63" t="s">
        <v>251</v>
      </c>
      <c r="O7" s="63" t="s">
        <v>252</v>
      </c>
      <c r="P7" s="63"/>
      <c r="Q7" s="63"/>
      <c r="R7" s="65" t="s">
        <v>379</v>
      </c>
      <c r="U7" s="66" t="s">
        <v>379</v>
      </c>
      <c r="V7" s="63" t="s">
        <v>249</v>
      </c>
      <c r="W7" s="63" t="s">
        <v>250</v>
      </c>
      <c r="X7" s="63" t="s">
        <v>251</v>
      </c>
      <c r="Y7" s="63" t="s">
        <v>251</v>
      </c>
      <c r="Z7" s="63" t="s">
        <v>252</v>
      </c>
      <c r="AA7" s="63"/>
      <c r="AB7" s="63"/>
    </row>
    <row r="8" spans="2:31" ht="33.5" customHeight="1" x14ac:dyDescent="0.35">
      <c r="J8" s="62"/>
      <c r="K8" s="63"/>
      <c r="L8" s="63" t="s">
        <v>253</v>
      </c>
      <c r="M8" s="63" t="s">
        <v>254</v>
      </c>
      <c r="N8" s="63"/>
      <c r="O8" s="63"/>
      <c r="P8" s="63"/>
      <c r="Q8" s="63"/>
      <c r="R8" s="63"/>
      <c r="U8" s="66"/>
      <c r="V8" s="63"/>
      <c r="W8" s="63" t="s">
        <v>253</v>
      </c>
      <c r="X8" s="63" t="s">
        <v>254</v>
      </c>
      <c r="Y8" s="63"/>
      <c r="Z8" s="63"/>
      <c r="AA8" s="63"/>
      <c r="AB8" s="63"/>
    </row>
    <row r="9" spans="2:31" ht="32" customHeight="1" x14ac:dyDescent="0.35">
      <c r="J9" s="62"/>
      <c r="K9" s="63"/>
      <c r="L9" s="63" t="s">
        <v>249</v>
      </c>
      <c r="M9" s="63"/>
      <c r="N9" s="63"/>
      <c r="O9" s="63"/>
      <c r="P9" s="63"/>
      <c r="Q9" s="63"/>
      <c r="R9" s="63"/>
      <c r="U9" s="66"/>
      <c r="V9" s="63"/>
      <c r="W9" s="63" t="s">
        <v>249</v>
      </c>
      <c r="X9" s="63"/>
      <c r="Y9" s="63"/>
      <c r="Z9" s="63"/>
      <c r="AA9" s="63"/>
      <c r="AB9" s="63"/>
    </row>
    <row r="10" spans="2:31" x14ac:dyDescent="0.35">
      <c r="K10" s="57"/>
      <c r="L10" s="57"/>
      <c r="M10" s="57"/>
      <c r="N10" s="57"/>
      <c r="O10" s="57"/>
      <c r="P10" s="57"/>
      <c r="Q10" s="57"/>
      <c r="R10" s="57"/>
      <c r="U10" s="66"/>
      <c r="V10" s="62"/>
      <c r="W10" s="62"/>
      <c r="X10" s="62"/>
      <c r="Y10" s="62"/>
      <c r="Z10" s="62"/>
      <c r="AA10" s="62"/>
      <c r="AB10" s="62"/>
    </row>
    <row r="11" spans="2:31" x14ac:dyDescent="0.35">
      <c r="K11" s="57"/>
      <c r="L11" s="57"/>
      <c r="M11" s="57"/>
      <c r="N11" s="57"/>
      <c r="O11" s="57"/>
      <c r="P11" s="57"/>
      <c r="Q11" s="57"/>
      <c r="R11" s="57"/>
      <c r="U11" s="57"/>
      <c r="W11" s="57"/>
      <c r="X11" s="57"/>
      <c r="Y11" s="57"/>
      <c r="Z11" s="57"/>
      <c r="AA11" s="57"/>
      <c r="AB11" s="57"/>
      <c r="AC11" s="57"/>
      <c r="AD11" s="57"/>
      <c r="AE11" s="5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workbookViewId="0"/>
  </sheetViews>
  <sheetFormatPr defaultRowHeight="14.5" x14ac:dyDescent="0.35"/>
  <cols>
    <col min="1" max="1" width="23.36328125" bestFit="1" customWidth="1"/>
    <col min="5" max="5" width="49" customWidth="1"/>
    <col min="6" max="6" width="31.54296875" customWidth="1"/>
    <col min="7" max="7" width="35.08984375" bestFit="1" customWidth="1"/>
    <col min="8" max="8" width="29.08984375" customWidth="1"/>
    <col min="9" max="9" width="10" bestFit="1" customWidth="1"/>
    <col min="10" max="10" width="18.6328125" customWidth="1"/>
    <col min="11" max="11" width="10" customWidth="1"/>
    <col min="12" max="12" width="34.54296875" customWidth="1"/>
    <col min="13" max="13" width="36.36328125" customWidth="1"/>
    <col min="14" max="14" width="31.54296875" customWidth="1"/>
    <col min="15" max="15" width="38.90625" customWidth="1"/>
  </cols>
  <sheetData>
    <row r="1" spans="1:15" ht="14.4" customHeight="1" x14ac:dyDescent="0.35">
      <c r="A1" t="s">
        <v>102</v>
      </c>
      <c r="B1">
        <v>1</v>
      </c>
      <c r="C1" t="s">
        <v>103</v>
      </c>
      <c r="D1" s="47" t="s">
        <v>104</v>
      </c>
      <c r="E1" t="s">
        <v>105</v>
      </c>
      <c r="F1" t="s">
        <v>106</v>
      </c>
      <c r="G1" s="48" t="s">
        <v>107</v>
      </c>
      <c r="H1" s="60" t="s">
        <v>263</v>
      </c>
      <c r="I1" s="60" t="s">
        <v>263</v>
      </c>
      <c r="J1" s="60" t="s">
        <v>368</v>
      </c>
      <c r="K1" s="60"/>
      <c r="L1" s="49" t="s">
        <v>108</v>
      </c>
      <c r="M1" s="49"/>
      <c r="N1" s="49"/>
      <c r="O1" s="49"/>
    </row>
    <row r="2" spans="1:15" x14ac:dyDescent="0.35">
      <c r="B2">
        <v>2</v>
      </c>
      <c r="C2" t="s">
        <v>109</v>
      </c>
      <c r="D2" s="50" t="s">
        <v>113</v>
      </c>
      <c r="E2" t="s">
        <v>111</v>
      </c>
      <c r="F2" t="s">
        <v>260</v>
      </c>
      <c r="G2" t="s">
        <v>260</v>
      </c>
      <c r="H2" t="s">
        <v>264</v>
      </c>
      <c r="I2" s="59">
        <v>7850</v>
      </c>
      <c r="J2" s="59" t="s">
        <v>369</v>
      </c>
      <c r="K2" s="59">
        <v>14967</v>
      </c>
      <c r="L2" s="51" t="s">
        <v>114</v>
      </c>
      <c r="M2" s="46" t="s">
        <v>115</v>
      </c>
      <c r="N2" s="46" t="s">
        <v>276</v>
      </c>
      <c r="O2" s="46"/>
    </row>
    <row r="3" spans="1:15" ht="14.4" customHeight="1" x14ac:dyDescent="0.35">
      <c r="A3" t="s">
        <v>116</v>
      </c>
      <c r="B3">
        <v>3</v>
      </c>
      <c r="C3" t="s">
        <v>117</v>
      </c>
      <c r="D3" t="s">
        <v>110</v>
      </c>
      <c r="E3" t="s">
        <v>42</v>
      </c>
      <c r="F3" s="50" t="s">
        <v>112</v>
      </c>
      <c r="G3" s="50" t="s">
        <v>112</v>
      </c>
      <c r="H3" t="s">
        <v>265</v>
      </c>
      <c r="I3" s="59">
        <v>8373</v>
      </c>
      <c r="J3" s="59" t="s">
        <v>370</v>
      </c>
      <c r="K3" s="59">
        <v>11304</v>
      </c>
      <c r="L3" s="45" t="s">
        <v>113</v>
      </c>
      <c r="M3" s="45" t="s">
        <v>113</v>
      </c>
      <c r="N3" s="45" t="s">
        <v>113</v>
      </c>
      <c r="O3" s="45"/>
    </row>
    <row r="4" spans="1:15" x14ac:dyDescent="0.35">
      <c r="A4" t="s">
        <v>119</v>
      </c>
      <c r="B4">
        <v>4</v>
      </c>
      <c r="C4" t="s">
        <v>120</v>
      </c>
      <c r="D4" t="s">
        <v>118</v>
      </c>
      <c r="E4" t="s">
        <v>122</v>
      </c>
      <c r="F4" s="54" t="s">
        <v>173</v>
      </c>
      <c r="G4" t="s">
        <v>301</v>
      </c>
      <c r="H4" t="s">
        <v>374</v>
      </c>
      <c r="I4" s="59">
        <v>13607</v>
      </c>
      <c r="J4" s="59"/>
      <c r="K4" s="59"/>
      <c r="L4" t="s">
        <v>123</v>
      </c>
      <c r="M4" t="s">
        <v>124</v>
      </c>
      <c r="N4" t="s">
        <v>277</v>
      </c>
    </row>
    <row r="5" spans="1:15" x14ac:dyDescent="0.35">
      <c r="A5" t="s">
        <v>125</v>
      </c>
      <c r="B5" t="s">
        <v>113</v>
      </c>
      <c r="C5" t="s">
        <v>113</v>
      </c>
      <c r="D5" t="s">
        <v>121</v>
      </c>
      <c r="E5" t="s">
        <v>127</v>
      </c>
      <c r="F5" s="54" t="s">
        <v>174</v>
      </c>
      <c r="G5" t="s">
        <v>355</v>
      </c>
      <c r="H5" t="s">
        <v>266</v>
      </c>
      <c r="I5" s="59">
        <v>13607</v>
      </c>
      <c r="J5" s="59"/>
      <c r="K5" s="59"/>
      <c r="L5" t="s">
        <v>128</v>
      </c>
      <c r="M5" t="s">
        <v>129</v>
      </c>
      <c r="N5" t="s">
        <v>278</v>
      </c>
    </row>
    <row r="6" spans="1:15" ht="29" customHeight="1" x14ac:dyDescent="0.35">
      <c r="A6" t="s">
        <v>130</v>
      </c>
      <c r="D6" t="s">
        <v>126</v>
      </c>
      <c r="E6" t="s">
        <v>132</v>
      </c>
      <c r="F6" s="54" t="s">
        <v>151</v>
      </c>
      <c r="G6" t="s">
        <v>356</v>
      </c>
      <c r="H6" t="s">
        <v>267</v>
      </c>
      <c r="I6" s="59">
        <v>9421</v>
      </c>
      <c r="J6" s="59"/>
      <c r="K6" s="59"/>
      <c r="L6" t="s">
        <v>133</v>
      </c>
      <c r="M6" t="s">
        <v>134</v>
      </c>
      <c r="N6" t="s">
        <v>279</v>
      </c>
    </row>
    <row r="7" spans="1:15" x14ac:dyDescent="0.35">
      <c r="A7" t="s">
        <v>113</v>
      </c>
      <c r="D7" t="s">
        <v>131</v>
      </c>
      <c r="E7" t="s">
        <v>135</v>
      </c>
      <c r="F7" s="54" t="s">
        <v>175</v>
      </c>
      <c r="G7" t="s">
        <v>357</v>
      </c>
      <c r="H7" t="s">
        <v>268</v>
      </c>
      <c r="I7" s="59">
        <v>8896</v>
      </c>
      <c r="J7" s="59"/>
      <c r="K7" s="59"/>
      <c r="L7" t="s">
        <v>136</v>
      </c>
      <c r="M7" t="s">
        <v>137</v>
      </c>
    </row>
    <row r="8" spans="1:15" x14ac:dyDescent="0.35">
      <c r="D8" t="s">
        <v>49</v>
      </c>
      <c r="F8" s="54" t="s">
        <v>176</v>
      </c>
      <c r="G8" t="s">
        <v>358</v>
      </c>
      <c r="M8" t="s">
        <v>138</v>
      </c>
    </row>
    <row r="9" spans="1:15" x14ac:dyDescent="0.35">
      <c r="A9" t="s">
        <v>139</v>
      </c>
      <c r="D9" t="s">
        <v>226</v>
      </c>
      <c r="F9" s="54" t="s">
        <v>177</v>
      </c>
      <c r="G9" t="s">
        <v>359</v>
      </c>
      <c r="M9" t="s">
        <v>141</v>
      </c>
    </row>
    <row r="10" spans="1:15" x14ac:dyDescent="0.35">
      <c r="A10" t="s">
        <v>142</v>
      </c>
      <c r="D10" t="s">
        <v>227</v>
      </c>
      <c r="F10" s="54" t="s">
        <v>178</v>
      </c>
      <c r="G10" t="s">
        <v>360</v>
      </c>
      <c r="M10" t="s">
        <v>144</v>
      </c>
    </row>
    <row r="11" spans="1:15" x14ac:dyDescent="0.35">
      <c r="A11" t="s">
        <v>145</v>
      </c>
      <c r="D11" t="s">
        <v>140</v>
      </c>
      <c r="F11" s="54" t="s">
        <v>179</v>
      </c>
      <c r="G11" t="s">
        <v>361</v>
      </c>
      <c r="M11" t="s">
        <v>147</v>
      </c>
    </row>
    <row r="12" spans="1:15" x14ac:dyDescent="0.35">
      <c r="A12" t="s">
        <v>148</v>
      </c>
      <c r="D12" t="s">
        <v>143</v>
      </c>
      <c r="F12" s="54" t="s">
        <v>152</v>
      </c>
      <c r="G12" t="s">
        <v>302</v>
      </c>
      <c r="M12" t="s">
        <v>149</v>
      </c>
    </row>
    <row r="13" spans="1:15" ht="14.4" customHeight="1" x14ac:dyDescent="0.35">
      <c r="A13" t="s">
        <v>150</v>
      </c>
      <c r="D13" t="s">
        <v>146</v>
      </c>
      <c r="F13" s="54" t="s">
        <v>180</v>
      </c>
      <c r="G13" t="s">
        <v>303</v>
      </c>
      <c r="M13" t="s">
        <v>136</v>
      </c>
    </row>
    <row r="14" spans="1:15" x14ac:dyDescent="0.35">
      <c r="F14" s="54" t="s">
        <v>181</v>
      </c>
      <c r="G14" t="s">
        <v>304</v>
      </c>
    </row>
    <row r="15" spans="1:15" x14ac:dyDescent="0.35">
      <c r="F15" s="54" t="s">
        <v>182</v>
      </c>
      <c r="G15" t="s">
        <v>305</v>
      </c>
    </row>
    <row r="16" spans="1:15" x14ac:dyDescent="0.35">
      <c r="F16" s="54" t="s">
        <v>183</v>
      </c>
      <c r="G16" t="s">
        <v>354</v>
      </c>
    </row>
    <row r="17" spans="6:7" x14ac:dyDescent="0.35">
      <c r="F17" s="54" t="s">
        <v>184</v>
      </c>
      <c r="G17" t="s">
        <v>290</v>
      </c>
    </row>
    <row r="18" spans="6:7" x14ac:dyDescent="0.35">
      <c r="F18" s="54" t="s">
        <v>185</v>
      </c>
      <c r="G18" t="s">
        <v>306</v>
      </c>
    </row>
    <row r="19" spans="6:7" x14ac:dyDescent="0.35">
      <c r="G19" t="s">
        <v>291</v>
      </c>
    </row>
    <row r="20" spans="6:7" x14ac:dyDescent="0.35">
      <c r="G20" t="s">
        <v>307</v>
      </c>
    </row>
    <row r="21" spans="6:7" x14ac:dyDescent="0.35">
      <c r="F21" s="52"/>
      <c r="G21" t="s">
        <v>308</v>
      </c>
    </row>
    <row r="22" spans="6:7" x14ac:dyDescent="0.35">
      <c r="G22" t="s">
        <v>309</v>
      </c>
    </row>
    <row r="23" spans="6:7" x14ac:dyDescent="0.35">
      <c r="G23" t="s">
        <v>310</v>
      </c>
    </row>
    <row r="24" spans="6:7" x14ac:dyDescent="0.35">
      <c r="G24" t="s">
        <v>292</v>
      </c>
    </row>
    <row r="25" spans="6:7" x14ac:dyDescent="0.35">
      <c r="G25" t="s">
        <v>311</v>
      </c>
    </row>
    <row r="26" spans="6:7" x14ac:dyDescent="0.35">
      <c r="G26" t="s">
        <v>312</v>
      </c>
    </row>
    <row r="27" spans="6:7" x14ac:dyDescent="0.35">
      <c r="G27" t="s">
        <v>313</v>
      </c>
    </row>
    <row r="28" spans="6:7" x14ac:dyDescent="0.35">
      <c r="G28" t="s">
        <v>314</v>
      </c>
    </row>
    <row r="29" spans="6:7" x14ac:dyDescent="0.35">
      <c r="G29" t="s">
        <v>293</v>
      </c>
    </row>
    <row r="30" spans="6:7" x14ac:dyDescent="0.35">
      <c r="G30" t="s">
        <v>315</v>
      </c>
    </row>
    <row r="31" spans="6:7" x14ac:dyDescent="0.35">
      <c r="G31" t="s">
        <v>316</v>
      </c>
    </row>
    <row r="32" spans="6:7" x14ac:dyDescent="0.35">
      <c r="G32" t="s">
        <v>317</v>
      </c>
    </row>
    <row r="33" spans="7:7" x14ac:dyDescent="0.35">
      <c r="G33" t="s">
        <v>318</v>
      </c>
    </row>
    <row r="34" spans="7:7" x14ac:dyDescent="0.35">
      <c r="G34" t="s">
        <v>153</v>
      </c>
    </row>
    <row r="35" spans="7:7" x14ac:dyDescent="0.35">
      <c r="G35" t="s">
        <v>319</v>
      </c>
    </row>
    <row r="36" spans="7:7" x14ac:dyDescent="0.35">
      <c r="G36" t="s">
        <v>320</v>
      </c>
    </row>
    <row r="37" spans="7:7" x14ac:dyDescent="0.35">
      <c r="G37" t="s">
        <v>321</v>
      </c>
    </row>
    <row r="38" spans="7:7" x14ac:dyDescent="0.35">
      <c r="G38" t="s">
        <v>322</v>
      </c>
    </row>
    <row r="39" spans="7:7" x14ac:dyDescent="0.35">
      <c r="G39" t="s">
        <v>323</v>
      </c>
    </row>
    <row r="40" spans="7:7" x14ac:dyDescent="0.35">
      <c r="G40" t="s">
        <v>294</v>
      </c>
    </row>
    <row r="41" spans="7:7" x14ac:dyDescent="0.35">
      <c r="G41" t="s">
        <v>295</v>
      </c>
    </row>
    <row r="42" spans="7:7" x14ac:dyDescent="0.35">
      <c r="G42" t="s">
        <v>324</v>
      </c>
    </row>
    <row r="43" spans="7:7" x14ac:dyDescent="0.35">
      <c r="G43" t="s">
        <v>325</v>
      </c>
    </row>
    <row r="44" spans="7:7" x14ac:dyDescent="0.35">
      <c r="G44" t="s">
        <v>326</v>
      </c>
    </row>
    <row r="45" spans="7:7" x14ac:dyDescent="0.35">
      <c r="G45" t="s">
        <v>296</v>
      </c>
    </row>
    <row r="46" spans="7:7" x14ac:dyDescent="0.35">
      <c r="G46" t="s">
        <v>297</v>
      </c>
    </row>
    <row r="47" spans="7:7" x14ac:dyDescent="0.35">
      <c r="G47" t="s">
        <v>327</v>
      </c>
    </row>
    <row r="48" spans="7:7" x14ac:dyDescent="0.35">
      <c r="G48" t="s">
        <v>328</v>
      </c>
    </row>
    <row r="49" spans="7:7" x14ac:dyDescent="0.35">
      <c r="G49" t="s">
        <v>329</v>
      </c>
    </row>
    <row r="50" spans="7:7" x14ac:dyDescent="0.35">
      <c r="G50" t="s">
        <v>330</v>
      </c>
    </row>
    <row r="51" spans="7:7" x14ac:dyDescent="0.35">
      <c r="G51" t="s">
        <v>331</v>
      </c>
    </row>
    <row r="52" spans="7:7" x14ac:dyDescent="0.35">
      <c r="G52" t="s">
        <v>332</v>
      </c>
    </row>
    <row r="53" spans="7:7" x14ac:dyDescent="0.35">
      <c r="G53" t="s">
        <v>333</v>
      </c>
    </row>
    <row r="54" spans="7:7" x14ac:dyDescent="0.35">
      <c r="G54" t="s">
        <v>334</v>
      </c>
    </row>
    <row r="55" spans="7:7" x14ac:dyDescent="0.35">
      <c r="G55" t="s">
        <v>335</v>
      </c>
    </row>
    <row r="56" spans="7:7" x14ac:dyDescent="0.35">
      <c r="G56" t="s">
        <v>336</v>
      </c>
    </row>
    <row r="57" spans="7:7" x14ac:dyDescent="0.35">
      <c r="G57" t="s">
        <v>337</v>
      </c>
    </row>
    <row r="58" spans="7:7" x14ac:dyDescent="0.35">
      <c r="G58" t="s">
        <v>338</v>
      </c>
    </row>
    <row r="59" spans="7:7" x14ac:dyDescent="0.35">
      <c r="G59" t="s">
        <v>339</v>
      </c>
    </row>
    <row r="60" spans="7:7" x14ac:dyDescent="0.35">
      <c r="G60" t="s">
        <v>298</v>
      </c>
    </row>
    <row r="61" spans="7:7" x14ac:dyDescent="0.35">
      <c r="G61" t="s">
        <v>340</v>
      </c>
    </row>
    <row r="62" spans="7:7" x14ac:dyDescent="0.35">
      <c r="G62" t="s">
        <v>341</v>
      </c>
    </row>
    <row r="63" spans="7:7" x14ac:dyDescent="0.35">
      <c r="G63" t="s">
        <v>299</v>
      </c>
    </row>
    <row r="64" spans="7:7" x14ac:dyDescent="0.35">
      <c r="G64" t="s">
        <v>342</v>
      </c>
    </row>
    <row r="65" spans="7:7" x14ac:dyDescent="0.35">
      <c r="G65" t="s">
        <v>343</v>
      </c>
    </row>
    <row r="66" spans="7:7" x14ac:dyDescent="0.35">
      <c r="G66" t="s">
        <v>344</v>
      </c>
    </row>
    <row r="67" spans="7:7" x14ac:dyDescent="0.35">
      <c r="G67" t="s">
        <v>345</v>
      </c>
    </row>
    <row r="68" spans="7:7" x14ac:dyDescent="0.35">
      <c r="G68" t="s">
        <v>346</v>
      </c>
    </row>
    <row r="69" spans="7:7" x14ac:dyDescent="0.35">
      <c r="G69" t="s">
        <v>347</v>
      </c>
    </row>
    <row r="70" spans="7:7" x14ac:dyDescent="0.35">
      <c r="G70" t="s">
        <v>348</v>
      </c>
    </row>
    <row r="71" spans="7:7" x14ac:dyDescent="0.35">
      <c r="G71" t="s">
        <v>300</v>
      </c>
    </row>
    <row r="72" spans="7:7" x14ac:dyDescent="0.35">
      <c r="G72" t="s">
        <v>349</v>
      </c>
    </row>
    <row r="73" spans="7:7" x14ac:dyDescent="0.35">
      <c r="G73" t="s">
        <v>350</v>
      </c>
    </row>
    <row r="74" spans="7:7" x14ac:dyDescent="0.35">
      <c r="G74" t="s">
        <v>351</v>
      </c>
    </row>
    <row r="75" spans="7:7" x14ac:dyDescent="0.35">
      <c r="G75" t="s">
        <v>352</v>
      </c>
    </row>
    <row r="76" spans="7:7" x14ac:dyDescent="0.35">
      <c r="G76" t="s">
        <v>353</v>
      </c>
    </row>
  </sheetData>
  <autoFilter ref="G1:G85">
    <sortState ref="G2:G83">
      <sortCondition ref="G1:G83"/>
    </sortState>
  </autoFilter>
  <hyperlinks>
    <hyperlink ref="G20" r:id="rId1" display="http://www.localcouncils.govt.nz/lgip.nsf/wpg_URL/Profiles-Councils-Far-North-District-Council-Main?OpenDocument"/>
    <hyperlink ref="G31" r:id="rId2" display="http://www.localcouncils.govt.nz/lgip.nsf/wpg_URL/Profiles-Councils-Kaipara-District-Council-Main?OpenDocument"/>
    <hyperlink ref="G76" r:id="rId3" display="http://www.localcouncils.govt.nz/lgip.nsf/wpg_URL/Profiles-Councils-Whangarei-District-Council-Main?OpenDocument"/>
    <hyperlink ref="G24" r:id="rId4" display="http://www.localcouncils.govt.nz/lgip.nsf/wpg_URL/Profiles-Councils-Hamilton-City-Council-Main?OpenDocument"/>
    <hyperlink ref="G26" r:id="rId5" display="http://www.localcouncils.govt.nz/lgip.nsf/wpg_URL/Profiles-Councils-Hauraki-District-Council-Main?OpenDocument"/>
    <hyperlink ref="G39" r:id="rId6" display="http://www.localcouncils.govt.nz/lgip.nsf/wpg_URL/Profiles-Councils-Matamata-Piako-District-Council-Main?OpenDocument"/>
    <hyperlink ref="G44" r:id="rId7" display="http://www.localcouncils.govt.nz/lgip.nsf/wpg_URL/Profiles-Councils-Otorohanga-District-Council-Main?OpenDocument"/>
    <hyperlink ref="G49" r:id="rId8" display="http://www.localcouncils.govt.nz/lgip.nsf/wpg_URL/Profiles-Councils-Rotorua-District-Council-Main?OpenDocument"/>
    <hyperlink ref="G53" r:id="rId9" display="http://www.localcouncils.govt.nz/lgip.nsf/wpg_URL/Profiles-Councils-South-Waikato-District-Council-Main?OpenDocument"/>
    <hyperlink ref="G59" r:id="rId10" display="http://www.localcouncils.govt.nz/lgip.nsf/wpg_URL/Profiles-Councils-Taupo-District-Council-Main?OpenDocument"/>
    <hyperlink ref="G61" r:id="rId11" display="http://www.localcouncils.govt.nz/lgip.nsf/wpg_URL/Profiles-Councils-Thames-Coromandel-District-Council-Main?OpenDocument"/>
    <hyperlink ref="G64" r:id="rId12" display="http://www.localcouncils.govt.nz/lgip.nsf/wpg_URL/Profiles-Councils-Waikato-District-Council-Main?OpenDocument"/>
    <hyperlink ref="G67" r:id="rId13" display="http://www.localcouncils.govt.nz/lgip.nsf/wpg_URL/Profiles-Councils-Waipa-District-Council-Main?OpenDocument"/>
    <hyperlink ref="G70" r:id="rId14" display="http://www.localcouncils.govt.nz/lgip.nsf/wpg_URL/Profiles-Councils-Waitomo-District-Council-Main?OpenDocument"/>
    <hyperlink ref="G33" r:id="rId15" display="http://www.localcouncils.govt.nz/lgip.nsf/wpg_URL/Profiles-Councils-Kawerau-District-Council-Main?OpenDocument"/>
    <hyperlink ref="G43" r:id="rId16" display="http://www.localcouncils.govt.nz/lgip.nsf/wpg_URL/Profiles-Councils-Opotiki-District-Council-Main?OpenDocument"/>
    <hyperlink ref="G60" r:id="rId17" display="http://www.localcouncils.govt.nz/lgip.nsf/wpg_URL/Profiles-Councils-Tauranga-City-Council-Main?OpenDocument"/>
    <hyperlink ref="G72" r:id="rId18" display="http://www.localcouncils.govt.nz/lgip.nsf/wpg_URL/Profiles-Councils-Western-Bay-of-Plenty-District-Council-Main?OpenDocument"/>
    <hyperlink ref="G74" r:id="rId19" display="http://www.localcouncils.govt.nz/lgip.nsf/wpg_URL/Profiles-Councils-Whakatane-District-Council-Main?OpenDocument"/>
    <hyperlink ref="G42" r:id="rId20" display="http://www.localcouncils.govt.nz/lgip.nsf/wpg_URL/Profiles-Councils-New-Plymouth-District-Council-Main?OpenDocument"/>
    <hyperlink ref="G52" r:id="rId21" display="http://www.localcouncils.govt.nz/lgip.nsf/wpg_URL/Profiles-Councils-South-Taranaki-District-Council-Main?OpenDocument"/>
    <hyperlink ref="G56" r:id="rId22" display="http://www.localcouncils.govt.nz/lgip.nsf/wpg_URL/Profiles-Councils-Stratford-District-Council-Main?OpenDocument"/>
    <hyperlink ref="G21" r:id="rId23" display="http://www.localcouncils.govt.nz/lgip.nsf/wpg_URL/Profiles-Councils-Gisborne-District-Council-Main?OpenDocument"/>
    <hyperlink ref="G14" r:id="rId24" display="http://www.localcouncils.govt.nz/lgip.nsf/wpg_URL/Profiles-Councils-Central-Hawkes-Bay-District-Council-Main?OpenDocument"/>
    <hyperlink ref="G25" r:id="rId25" display="http://www.localcouncils.govt.nz/lgip.nsf/wpg_URL/Profiles-Councils-Hastings-District-Council-Main?OpenDocument"/>
    <hyperlink ref="G40" r:id="rId26" display="http://www.localcouncils.govt.nz/lgip.nsf/wpg_URL/Profiles-Councils-Napier-City-Council-Main?OpenDocument"/>
    <hyperlink ref="G68" r:id="rId27" display="http://www.localcouncils.govt.nz/lgip.nsf/wpg_URL/Profiles-Councils-Wairoa-District-Council-Main?OpenDocument"/>
    <hyperlink ref="G27" r:id="rId28" display="http://www.localcouncils.govt.nz/lgip.nsf/wpg_URL/Profiles-Councils-Horowhenua-District-Council-Main?OpenDocument"/>
    <hyperlink ref="G36" r:id="rId29" display="http://www.localcouncils.govt.nz/lgip.nsf/wpg_URL/Profiles-Councils-Manawatu-District-Council-Main?OpenDocument"/>
    <hyperlink ref="G45" r:id="rId30" display="http://www.localcouncils.govt.nz/lgip.nsf/wpg_URL/Profiles-Councils-Palmerston-North-City-Council-Main?OpenDocument"/>
    <hyperlink ref="G50" r:id="rId31" display="http://www.localcouncils.govt.nz/lgip.nsf/wpg_URL/Profiles-Councils-Ruapehu-District-Council-Main?OpenDocument"/>
    <hyperlink ref="G57" r:id="rId32" display="http://www.localcouncils.govt.nz/lgip.nsf/wpg_URL/Profiles-Councils-Tararua-District-Council-Main?OpenDocument"/>
    <hyperlink ref="G75" r:id="rId33" display="http://www.localcouncils.govt.nz/lgip.nsf/wpg_URL/Profiles-Councils-Whanganui-District-Council-Main?OpenDocument"/>
    <hyperlink ref="G13" r:id="rId34" display="http://www.localcouncils.govt.nz/lgip.nsf/wpg_URL/Profiles-Councils-Carterton-District-Council-Main?OpenDocument"/>
    <hyperlink ref="G32" r:id="rId35" display="http://www.localcouncils.govt.nz/lgip.nsf/wpg_URL/Profiles-Councils-Kapiti-Coast-District-Council-Main?OpenDocument"/>
    <hyperlink ref="G38" r:id="rId36" display="http://www.localcouncils.govt.nz/lgip.nsf/wpg_URL/Profiles-Councils-Masterton-District-Council-Main?OpenDocument"/>
    <hyperlink ref="G46" r:id="rId37" display="http://www.localcouncils.govt.nz/lgip.nsf/wpg_URL/Profiles-Councils-Porirua-City-Council-Main?OpenDocument"/>
    <hyperlink ref="G54" r:id="rId38" display="http://www.localcouncils.govt.nz/lgip.nsf/wpg_URL/Profiles-Councils-South-Wairarapa-District-Council-Main?OpenDocument"/>
    <hyperlink ref="G63" r:id="rId39" display="http://www.localcouncils.govt.nz/lgip.nsf/wpg_URL/Profiles-Councils-Upper-Hutt-City-Council-Main?OpenDocument"/>
    <hyperlink ref="G71" r:id="rId40" display="http://www.localcouncils.govt.nz/lgip.nsf/wpg_URL/Profiles-Councils-Wellington-City-Council-Main?OpenDocument"/>
    <hyperlink ref="G58" r:id="rId41" display="http://www.localcouncils.govt.nz/lgip.nsf/wpg_URL/Profiles-Councils-Tasman-District-Council-Main?OpenDocument"/>
    <hyperlink ref="G41" r:id="rId42" display="http://www.localcouncils.govt.nz/lgip.nsf/wpg_URL/Profiles-Councils-Nelson-City-Council-Main?OpenDocument"/>
    <hyperlink ref="G37" r:id="rId43" display="http://www.localcouncils.govt.nz/lgip.nsf/wpg_URL/Profiles-Councils-Marlborough-District-Council-Main?OpenDocument"/>
    <hyperlink ref="G12" r:id="rId44" display="http://www.localcouncils.govt.nz/lgip.nsf/wpg_URL/Profiles-Councils-Buller-District-Council-Main?OpenDocument"/>
    <hyperlink ref="G23" r:id="rId45" display="http://www.localcouncils.govt.nz/lgip.nsf/wpg_URL/Profiles-Councils-Grey-District-Council-Main?OpenDocument"/>
    <hyperlink ref="G73" r:id="rId46" display="http://www.localcouncils.govt.nz/lgip.nsf/wpg_URL/Profiles-Councils-Westland-District-Council-Main?OpenDocument"/>
    <hyperlink ref="G4" r:id="rId47" display="http://www.localcouncils.govt.nz/lgip.nsf/wpg_URL/Profiles-Councils-Ashburton-District-Council-Main?OpenDocument"/>
    <hyperlink ref="G17" r:id="rId48" display="http://www.localcouncils.govt.nz/lgip.nsf/wpg_URL/Profiles-Councils-Christchurch-City-Council-Main?OpenDocument"/>
    <hyperlink ref="G28" r:id="rId49" display="http://www.localcouncils.govt.nz/lgip.nsf/wpg_URL/Profiles-Councils-Hurunui-District-Council-Main?OpenDocument"/>
    <hyperlink ref="G30" r:id="rId50" display="http://www.localcouncils.govt.nz/lgip.nsf/wpg_URL/Profiles-Councils-Kaikoura-District-Council-Main?OpenDocument"/>
    <hyperlink ref="G35" r:id="rId51" display="http://www.localcouncils.govt.nz/lgip.nsf/wpg_URL/Profiles-Councils-Mackenzie-District-Council-Main?OpenDocument"/>
    <hyperlink ref="G51" r:id="rId52" display="http://www.localcouncils.govt.nz/lgip.nsf/wpg_URL/Profiles-Councils-Selwyn-District-Council-Main?OpenDocument"/>
    <hyperlink ref="G62" r:id="rId53" display="http://www.localcouncils.govt.nz/lgip.nsf/wpg_URL/Profiles-Councils-Timaru-District-Council-Main?OpenDocument"/>
    <hyperlink ref="G65" r:id="rId54" display="http://www.localcouncils.govt.nz/lgip.nsf/wpg_URL/Profiles-Councils-Waimakariri-District-Council-Main?OpenDocument"/>
    <hyperlink ref="G66" r:id="rId55" display="http://www.localcouncils.govt.nz/lgip.nsf/wpg_URL/Profiles-Councils-Waimate-District-Council-Main?OpenDocument"/>
    <hyperlink ref="G69" r:id="rId56" display="http://www.localcouncils.govt.nz/lgip.nsf/wpg_URL/Profiles-Councils-Waitaki-District-Council-Main?OpenDocument"/>
    <hyperlink ref="G16" r:id="rId57" display="http://www.localcouncils.govt.nz/lgip.nsf/wpg_URL/Profiles-Councils-Chatham-Islands-Council-Main?OpenDocument"/>
    <hyperlink ref="G15" r:id="rId58" display="http://www.localcouncils.govt.nz/lgip.nsf/wpg_URL/Profiles-Councils-Central-Otago-District-Council-Main?OpenDocument"/>
    <hyperlink ref="G18" r:id="rId59" display="http://www.localcouncils.govt.nz/lgip.nsf/wpg_URL/Profiles-Councils-Clutha-District-Council-Main?OpenDocument"/>
    <hyperlink ref="G19" r:id="rId60" display="http://www.localcouncils.govt.nz/lgip.nsf/wpg_URL/Profiles-Councils-Dunedin-City-Council-Main?OpenDocument"/>
    <hyperlink ref="G47" r:id="rId61" display="http://www.localcouncils.govt.nz/lgip.nsf/wpg_URL/Profiles-Councils-Queenstown-Lakes-District-Council-Main?OpenDocument"/>
    <hyperlink ref="G22" r:id="rId62" display="http://www.localcouncils.govt.nz/lgip.nsf/wpg_URL/Profiles-Councils-Gore-District-Council-Main?OpenDocument"/>
    <hyperlink ref="G29" r:id="rId63" display="http://www.localcouncils.govt.nz/lgip.nsf/wpg_URL/Profiles-Councils-Invercargill-City-Council-Main?OpenDocument"/>
    <hyperlink ref="G55" r:id="rId64" display="http://www.localcouncils.govt.nz/lgip.nsf/wpg_URL/Profiles-Councils-Southland-District-Council-Main?OpenDocument"/>
    <hyperlink ref="G48" r:id="rId65" display="http://www.localcouncils.govt.nz/lgip.nsf/wpg_URL/Profiles-Councils-Rangitikei-District-Council-Main?OpenDocument"/>
  </hyperlinks>
  <pageMargins left="0.7" right="0.7" top="0.75" bottom="0.75" header="0.3" footer="0.3"/>
  <pageSetup paperSize="9"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D1"/>
    </sheetView>
  </sheetViews>
  <sheetFormatPr defaultColWidth="8.90625" defaultRowHeight="14.5" x14ac:dyDescent="0.35"/>
  <cols>
    <col min="1" max="1" width="30.6328125" style="326" customWidth="1"/>
    <col min="2" max="2" width="40.90625" style="326" customWidth="1"/>
    <col min="3" max="3" width="33.54296875" style="340" customWidth="1"/>
    <col min="4" max="4" width="28.08984375" style="326" customWidth="1"/>
    <col min="5" max="5" width="18.54296875" style="326" customWidth="1"/>
    <col min="6" max="6" width="37.6328125" style="326" customWidth="1"/>
    <col min="7" max="16384" width="8.90625" style="326"/>
  </cols>
  <sheetData>
    <row r="1" spans="1:9" s="69" customFormat="1" ht="69" customHeight="1" x14ac:dyDescent="0.35">
      <c r="A1" s="407" t="s">
        <v>259</v>
      </c>
      <c r="B1" s="407"/>
      <c r="C1" s="407"/>
      <c r="D1" s="407"/>
      <c r="E1" s="68"/>
      <c r="F1" s="68"/>
      <c r="G1" s="68"/>
      <c r="H1" s="68"/>
      <c r="I1" s="68"/>
    </row>
    <row r="2" spans="1:9" s="327" customFormat="1" ht="21" customHeight="1" thickBot="1" x14ac:dyDescent="0.4">
      <c r="A2" s="408" t="s">
        <v>31</v>
      </c>
      <c r="B2" s="408"/>
      <c r="C2" s="408"/>
      <c r="D2" s="408"/>
      <c r="E2" s="325"/>
      <c r="F2" s="325"/>
      <c r="G2" s="326"/>
      <c r="H2" s="326"/>
      <c r="I2" s="326"/>
    </row>
    <row r="3" spans="1:9" ht="19.25" customHeight="1" x14ac:dyDescent="0.35">
      <c r="A3" s="409" t="s">
        <v>32</v>
      </c>
      <c r="B3" s="409"/>
      <c r="C3" s="328"/>
      <c r="D3" s="410"/>
      <c r="E3" s="410"/>
      <c r="F3" s="329"/>
    </row>
    <row r="4" spans="1:9" ht="19.25" customHeight="1" x14ac:dyDescent="0.35">
      <c r="A4" s="411" t="s">
        <v>33</v>
      </c>
      <c r="B4" s="411"/>
      <c r="C4" s="330"/>
      <c r="D4" s="410"/>
      <c r="E4" s="410"/>
      <c r="F4" s="329"/>
    </row>
    <row r="5" spans="1:9" ht="19.25" customHeight="1" x14ac:dyDescent="0.35">
      <c r="A5" s="411" t="s">
        <v>34</v>
      </c>
      <c r="B5" s="411"/>
      <c r="C5" s="331"/>
      <c r="D5" s="332"/>
      <c r="E5" s="332"/>
      <c r="F5" s="332"/>
    </row>
    <row r="6" spans="1:9" ht="19.25" customHeight="1" x14ac:dyDescent="0.35">
      <c r="A6" s="333"/>
      <c r="B6" s="333"/>
      <c r="C6" s="334"/>
      <c r="D6" s="332"/>
      <c r="E6" s="332"/>
      <c r="F6" s="332"/>
    </row>
    <row r="7" spans="1:9" ht="19.25" customHeight="1" thickBot="1" x14ac:dyDescent="0.4">
      <c r="A7" s="420" t="s">
        <v>35</v>
      </c>
      <c r="B7" s="420"/>
      <c r="C7" s="420"/>
      <c r="D7" s="335" t="s">
        <v>207</v>
      </c>
      <c r="E7" s="336"/>
      <c r="F7" s="336"/>
    </row>
    <row r="8" spans="1:9" ht="61.25" customHeight="1" x14ac:dyDescent="0.35">
      <c r="A8" s="413" t="s">
        <v>36</v>
      </c>
      <c r="B8" s="413"/>
      <c r="C8" s="330"/>
      <c r="D8" s="414"/>
      <c r="E8" s="415"/>
      <c r="F8" s="416"/>
    </row>
    <row r="9" spans="1:9" ht="57.65" customHeight="1" x14ac:dyDescent="0.35">
      <c r="A9" s="413" t="s">
        <v>37</v>
      </c>
      <c r="B9" s="424"/>
      <c r="C9" s="330"/>
      <c r="D9" s="417"/>
      <c r="E9" s="418"/>
      <c r="F9" s="419"/>
    </row>
    <row r="10" spans="1:9" ht="60" customHeight="1" x14ac:dyDescent="0.35">
      <c r="A10" s="413" t="s">
        <v>371</v>
      </c>
      <c r="B10" s="424"/>
      <c r="C10" s="330"/>
      <c r="D10" s="421"/>
      <c r="E10" s="422"/>
      <c r="F10" s="423"/>
    </row>
    <row r="12" spans="1:9" ht="16.25" customHeight="1" thickBot="1" x14ac:dyDescent="0.4">
      <c r="A12" s="420" t="s">
        <v>38</v>
      </c>
      <c r="B12" s="420"/>
      <c r="C12" s="420"/>
      <c r="D12" s="420"/>
      <c r="E12" s="420"/>
      <c r="F12" s="420"/>
    </row>
    <row r="13" spans="1:9" x14ac:dyDescent="0.35">
      <c r="C13" s="337" t="s">
        <v>39</v>
      </c>
    </row>
    <row r="14" spans="1:9" x14ac:dyDescent="0.35">
      <c r="A14" s="402" t="s">
        <v>41</v>
      </c>
      <c r="B14" s="403"/>
      <c r="C14" s="341">
        <f>'SAC 3+'!D4</f>
        <v>0</v>
      </c>
    </row>
    <row r="15" spans="1:9" ht="15.65" customHeight="1" x14ac:dyDescent="0.35">
      <c r="A15" s="338" t="s">
        <v>40</v>
      </c>
      <c r="B15" s="339"/>
      <c r="C15" s="341">
        <f>'SAC 1 &amp; 2'!D4</f>
        <v>0</v>
      </c>
    </row>
    <row r="16" spans="1:9" ht="14.4" customHeight="1" x14ac:dyDescent="0.35">
      <c r="A16" s="402" t="s">
        <v>42</v>
      </c>
      <c r="B16" s="403"/>
      <c r="C16" s="342">
        <f>'Youth Guarantee'!D4</f>
        <v>0</v>
      </c>
    </row>
    <row r="17" spans="1:3" x14ac:dyDescent="0.35">
      <c r="A17" s="404" t="s">
        <v>43</v>
      </c>
      <c r="B17" s="405"/>
      <c r="C17" s="341">
        <f>'Intensive numeracy and literacy'!D4</f>
        <v>0</v>
      </c>
    </row>
    <row r="18" spans="1:3" x14ac:dyDescent="0.35">
      <c r="A18" s="402" t="s">
        <v>44</v>
      </c>
      <c r="B18" s="412"/>
      <c r="C18" s="341">
        <f>'Workplace ILN'!D4</f>
        <v>0</v>
      </c>
    </row>
    <row r="19" spans="1:3" x14ac:dyDescent="0.35">
      <c r="A19" s="402" t="s">
        <v>45</v>
      </c>
      <c r="B19" s="412"/>
      <c r="C19" s="341">
        <f>'ILN-ESOL'!D4</f>
        <v>0</v>
      </c>
    </row>
    <row r="20" spans="1:3" x14ac:dyDescent="0.35">
      <c r="A20" s="402" t="s">
        <v>46</v>
      </c>
      <c r="B20" s="412"/>
      <c r="C20" s="341">
        <f>'ILN - Refugee English'!D4</f>
        <v>0</v>
      </c>
    </row>
    <row r="21" spans="1:3" ht="15" customHeight="1" x14ac:dyDescent="0.35">
      <c r="A21" s="402" t="s">
        <v>47</v>
      </c>
      <c r="B21" s="403"/>
      <c r="C21" s="341">
        <f>'ACE in Te Pūkenga and Wānanga'!D4</f>
        <v>0</v>
      </c>
    </row>
    <row r="22" spans="1:3" x14ac:dyDescent="0.35">
      <c r="A22" s="406" t="s">
        <v>187</v>
      </c>
      <c r="B22" s="406"/>
      <c r="C22" s="343">
        <f>SUM(C14:C21)</f>
        <v>0</v>
      </c>
    </row>
  </sheetData>
  <sheetProtection sheet="1" objects="1" scenarios="1"/>
  <protectedRanges>
    <protectedRange sqref="C3:C5" name="Range1"/>
    <protectedRange sqref="C8:F10" name="Range2"/>
  </protectedRanges>
  <mergeCells count="23">
    <mergeCell ref="D8:F8"/>
    <mergeCell ref="D9:F9"/>
    <mergeCell ref="A7:C7"/>
    <mergeCell ref="D10:F10"/>
    <mergeCell ref="A12:F12"/>
    <mergeCell ref="A9:B9"/>
    <mergeCell ref="A10:B10"/>
    <mergeCell ref="A14:B14"/>
    <mergeCell ref="A16:B16"/>
    <mergeCell ref="A17:B17"/>
    <mergeCell ref="A22:B22"/>
    <mergeCell ref="A1:D1"/>
    <mergeCell ref="A2:D2"/>
    <mergeCell ref="A3:B3"/>
    <mergeCell ref="D3:E3"/>
    <mergeCell ref="A4:B4"/>
    <mergeCell ref="D4:E4"/>
    <mergeCell ref="A21:B21"/>
    <mergeCell ref="A19:B19"/>
    <mergeCell ref="A20:B20"/>
    <mergeCell ref="A18:B18"/>
    <mergeCell ref="A5:B5"/>
    <mergeCell ref="A8:B8"/>
  </mergeCells>
  <dataValidations count="2">
    <dataValidation type="list" allowBlank="1" showInputMessage="1" showErrorMessage="1" sqref="C10">
      <formula1>"Yes - we have applied any FF we are eligible for and still require additional funding, NA - we are not eligible for FF for any relevant fund types "</formula1>
    </dataValidation>
    <dataValidation type="list" allowBlank="1" showInputMessage="1" showErrorMessage="1" sqref="C9">
      <formula1>"No this is not an option, Yes and we still require additional funding"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sqref="A1:G1"/>
    </sheetView>
  </sheetViews>
  <sheetFormatPr defaultColWidth="8.90625" defaultRowHeight="14.5" x14ac:dyDescent="0.35"/>
  <cols>
    <col min="1" max="1" width="23.36328125" style="76" customWidth="1"/>
    <col min="2" max="2" width="21.08984375" style="76" customWidth="1"/>
    <col min="3" max="3" width="14.453125" style="76" customWidth="1"/>
    <col min="4" max="4" width="28.90625" style="76" customWidth="1"/>
    <col min="5" max="5" width="25.6328125" style="76" customWidth="1"/>
    <col min="6" max="7" width="9.36328125" style="76" customWidth="1"/>
    <col min="8" max="8" width="61.6328125" style="76" customWidth="1"/>
    <col min="9" max="9" width="72.36328125" style="76" customWidth="1"/>
    <col min="10" max="16" width="9.36328125" style="76" customWidth="1"/>
    <col min="17" max="16384" width="8.90625" style="76"/>
  </cols>
  <sheetData>
    <row r="1" spans="1:10" s="72" customFormat="1" ht="69" customHeight="1" x14ac:dyDescent="0.35">
      <c r="A1" s="427" t="s">
        <v>421</v>
      </c>
      <c r="B1" s="427"/>
      <c r="C1" s="427"/>
      <c r="D1" s="427"/>
      <c r="E1" s="427"/>
      <c r="F1" s="427"/>
      <c r="G1" s="427"/>
      <c r="H1" s="71"/>
    </row>
    <row r="2" spans="1:10" s="72" customFormat="1" ht="25.25" customHeight="1" x14ac:dyDescent="0.35">
      <c r="A2" s="190"/>
      <c r="B2" s="190"/>
      <c r="C2" s="190"/>
      <c r="D2" s="190"/>
      <c r="E2" s="190"/>
      <c r="F2" s="190"/>
      <c r="G2" s="190"/>
      <c r="H2" s="71"/>
    </row>
    <row r="3" spans="1:10" ht="90" customHeight="1" x14ac:dyDescent="0.35">
      <c r="A3" s="428" t="s">
        <v>433</v>
      </c>
      <c r="B3" s="429"/>
      <c r="C3" s="429"/>
      <c r="D3" s="429"/>
      <c r="E3" s="429"/>
      <c r="F3" s="429"/>
      <c r="G3" s="429"/>
      <c r="H3" s="429"/>
      <c r="I3" s="75"/>
    </row>
    <row r="4" spans="1:10" s="79" customFormat="1" ht="29.4" customHeight="1" thickBot="1" x14ac:dyDescent="0.5">
      <c r="A4" s="430" t="s">
        <v>380</v>
      </c>
      <c r="B4" s="426"/>
      <c r="C4" s="426"/>
      <c r="D4" s="426"/>
      <c r="E4" s="426"/>
      <c r="F4" s="431"/>
      <c r="G4" s="431"/>
      <c r="H4" s="431"/>
      <c r="I4" s="77"/>
      <c r="J4" s="78"/>
    </row>
    <row r="5" spans="1:10" s="82" customFormat="1" ht="45.65" customHeight="1" x14ac:dyDescent="0.35">
      <c r="A5" s="432" t="s">
        <v>381</v>
      </c>
      <c r="B5" s="432"/>
      <c r="C5" s="354"/>
      <c r="D5" s="81" t="s">
        <v>382</v>
      </c>
      <c r="E5" s="358"/>
      <c r="F5" s="433"/>
      <c r="G5" s="434"/>
      <c r="H5" s="434"/>
      <c r="I5" s="434"/>
    </row>
    <row r="6" spans="1:10" s="82" customFormat="1" ht="45.65" customHeight="1" x14ac:dyDescent="0.35">
      <c r="A6" s="432" t="s">
        <v>452</v>
      </c>
      <c r="B6" s="432"/>
      <c r="C6" s="354"/>
      <c r="D6" s="81" t="s">
        <v>382</v>
      </c>
      <c r="E6" s="358"/>
      <c r="F6" s="433"/>
      <c r="G6" s="434"/>
      <c r="H6" s="434"/>
      <c r="I6" s="434"/>
    </row>
    <row r="7" spans="1:10" s="79" customFormat="1" ht="123" customHeight="1" thickBot="1" x14ac:dyDescent="0.5">
      <c r="A7" s="425" t="s">
        <v>434</v>
      </c>
      <c r="B7" s="426"/>
      <c r="C7" s="426"/>
      <c r="D7" s="426"/>
      <c r="E7" s="426"/>
      <c r="F7" s="426"/>
      <c r="G7" s="426"/>
      <c r="H7" s="426"/>
      <c r="I7" s="83"/>
    </row>
    <row r="8" spans="1:10" s="85" customFormat="1" ht="96.75" customHeight="1" x14ac:dyDescent="0.35">
      <c r="A8" s="84" t="s">
        <v>383</v>
      </c>
      <c r="B8" s="84" t="s">
        <v>422</v>
      </c>
      <c r="C8" s="84" t="s">
        <v>423</v>
      </c>
      <c r="D8" s="344" t="s">
        <v>424</v>
      </c>
      <c r="E8" s="344" t="s">
        <v>384</v>
      </c>
      <c r="F8" s="345" t="s">
        <v>385</v>
      </c>
      <c r="G8" s="346" t="s">
        <v>386</v>
      </c>
      <c r="H8" s="345" t="s">
        <v>435</v>
      </c>
      <c r="I8" s="345" t="s">
        <v>436</v>
      </c>
    </row>
    <row r="9" spans="1:10" s="82" customFormat="1" ht="43.25" customHeight="1" x14ac:dyDescent="0.35">
      <c r="A9" s="353"/>
      <c r="B9" s="86" t="s">
        <v>387</v>
      </c>
      <c r="C9" s="86" t="s">
        <v>388</v>
      </c>
      <c r="D9" s="86" t="s">
        <v>389</v>
      </c>
      <c r="E9" s="86" t="s">
        <v>390</v>
      </c>
      <c r="F9" s="87">
        <v>50</v>
      </c>
      <c r="G9" s="353"/>
      <c r="H9" s="353"/>
      <c r="I9" s="353"/>
    </row>
    <row r="10" spans="1:10" s="82" customFormat="1" ht="43.25" customHeight="1" x14ac:dyDescent="0.35">
      <c r="A10" s="353"/>
      <c r="B10" s="86" t="s">
        <v>387</v>
      </c>
      <c r="C10" s="86" t="s">
        <v>388</v>
      </c>
      <c r="D10" s="86" t="s">
        <v>391</v>
      </c>
      <c r="E10" s="86" t="s">
        <v>390</v>
      </c>
      <c r="F10" s="87">
        <v>80</v>
      </c>
      <c r="G10" s="353"/>
      <c r="H10" s="353"/>
      <c r="I10" s="353"/>
    </row>
    <row r="11" spans="1:10" s="82" customFormat="1" ht="43.25" customHeight="1" x14ac:dyDescent="0.35">
      <c r="A11" s="353"/>
      <c r="B11" s="86" t="s">
        <v>392</v>
      </c>
      <c r="C11" s="88">
        <v>3</v>
      </c>
      <c r="D11" s="86" t="s">
        <v>393</v>
      </c>
      <c r="E11" s="86" t="s">
        <v>390</v>
      </c>
      <c r="F11" s="87">
        <v>50</v>
      </c>
      <c r="G11" s="353"/>
      <c r="H11" s="353"/>
      <c r="I11" s="353"/>
    </row>
    <row r="12" spans="1:10" s="82" customFormat="1" ht="43.25" customHeight="1" x14ac:dyDescent="0.35">
      <c r="A12" s="353"/>
      <c r="B12" s="86" t="s">
        <v>392</v>
      </c>
      <c r="C12" s="88">
        <v>3</v>
      </c>
      <c r="D12" s="86" t="s">
        <v>391</v>
      </c>
      <c r="E12" s="86" t="s">
        <v>390</v>
      </c>
      <c r="F12" s="87">
        <v>80</v>
      </c>
      <c r="G12" s="353"/>
      <c r="H12" s="353"/>
      <c r="I12" s="353"/>
    </row>
    <row r="13" spans="1:10" s="82" customFormat="1" ht="43.25" customHeight="1" x14ac:dyDescent="0.35">
      <c r="A13" s="353"/>
      <c r="B13" s="86" t="s">
        <v>394</v>
      </c>
      <c r="C13" s="88">
        <v>6</v>
      </c>
      <c r="D13" s="86" t="s">
        <v>395</v>
      </c>
      <c r="E13" s="86" t="s">
        <v>396</v>
      </c>
      <c r="F13" s="87">
        <v>17.600000000000001</v>
      </c>
      <c r="G13" s="353"/>
      <c r="H13" s="353"/>
      <c r="I13" s="353"/>
    </row>
    <row r="14" spans="1:10" s="82" customFormat="1" ht="43.25" customHeight="1" x14ac:dyDescent="0.35">
      <c r="A14" s="353"/>
      <c r="B14" s="86" t="s">
        <v>394</v>
      </c>
      <c r="C14" s="88">
        <v>6</v>
      </c>
      <c r="D14" s="86" t="s">
        <v>395</v>
      </c>
      <c r="E14" s="86" t="s">
        <v>397</v>
      </c>
      <c r="F14" s="87">
        <v>9.9</v>
      </c>
      <c r="G14" s="353"/>
      <c r="H14" s="353"/>
      <c r="I14" s="353"/>
    </row>
    <row r="15" spans="1:10" s="82" customFormat="1" ht="43.25" customHeight="1" x14ac:dyDescent="0.35">
      <c r="A15" s="353"/>
      <c r="B15" s="86" t="s">
        <v>394</v>
      </c>
      <c r="C15" s="86" t="s">
        <v>398</v>
      </c>
      <c r="D15" s="86" t="s">
        <v>399</v>
      </c>
      <c r="E15" s="86" t="s">
        <v>390</v>
      </c>
      <c r="F15" s="89">
        <v>55</v>
      </c>
      <c r="G15" s="353"/>
      <c r="H15" s="353"/>
      <c r="I15" s="353"/>
    </row>
    <row r="16" spans="1:10" s="82" customFormat="1" ht="43.25" customHeight="1" x14ac:dyDescent="0.35">
      <c r="A16" s="353"/>
      <c r="B16" s="86" t="s">
        <v>394</v>
      </c>
      <c r="C16" s="86" t="s">
        <v>398</v>
      </c>
      <c r="D16" s="86" t="s">
        <v>400</v>
      </c>
      <c r="E16" s="86" t="s">
        <v>401</v>
      </c>
      <c r="F16" s="89">
        <v>55</v>
      </c>
      <c r="G16" s="353"/>
      <c r="H16" s="353"/>
      <c r="I16" s="353"/>
    </row>
    <row r="17" spans="1:11" s="82" customFormat="1" ht="43.25" customHeight="1" x14ac:dyDescent="0.35">
      <c r="A17" s="353"/>
      <c r="B17" s="86" t="s">
        <v>394</v>
      </c>
      <c r="C17" s="86" t="s">
        <v>398</v>
      </c>
      <c r="D17" s="86" t="s">
        <v>400</v>
      </c>
      <c r="E17" s="86" t="s">
        <v>397</v>
      </c>
      <c r="F17" s="89">
        <v>55</v>
      </c>
      <c r="G17" s="353"/>
      <c r="H17" s="353"/>
      <c r="I17" s="353"/>
    </row>
    <row r="18" spans="1:11" s="82" customFormat="1" ht="43.25" customHeight="1" x14ac:dyDescent="0.35">
      <c r="A18" s="353"/>
      <c r="B18" s="86" t="s">
        <v>394</v>
      </c>
      <c r="C18" s="86" t="s">
        <v>398</v>
      </c>
      <c r="D18" s="86" t="s">
        <v>402</v>
      </c>
      <c r="E18" s="86" t="s">
        <v>401</v>
      </c>
      <c r="F18" s="89">
        <v>81.7</v>
      </c>
      <c r="G18" s="353"/>
      <c r="H18" s="353"/>
      <c r="I18" s="353"/>
    </row>
    <row r="19" spans="1:11" s="82" customFormat="1" ht="43.25" customHeight="1" x14ac:dyDescent="0.35">
      <c r="A19" s="353"/>
      <c r="B19" s="86" t="s">
        <v>394</v>
      </c>
      <c r="C19" s="86" t="s">
        <v>398</v>
      </c>
      <c r="D19" s="86" t="s">
        <v>402</v>
      </c>
      <c r="E19" s="86" t="s">
        <v>397</v>
      </c>
      <c r="F19" s="89">
        <v>81.7</v>
      </c>
      <c r="G19" s="353"/>
      <c r="H19" s="353"/>
      <c r="I19" s="353"/>
    </row>
    <row r="20" spans="1:11" s="82" customFormat="1" ht="43.25" customHeight="1" x14ac:dyDescent="0.35">
      <c r="A20" s="353"/>
      <c r="B20" s="86" t="s">
        <v>394</v>
      </c>
      <c r="C20" s="86" t="s">
        <v>403</v>
      </c>
      <c r="D20" s="86" t="s">
        <v>404</v>
      </c>
      <c r="E20" s="86" t="s">
        <v>405</v>
      </c>
      <c r="F20" s="87">
        <v>17.899999999999999</v>
      </c>
      <c r="G20" s="353"/>
      <c r="H20" s="353"/>
      <c r="I20" s="353"/>
    </row>
    <row r="21" spans="1:11" s="82" customFormat="1" ht="43.25" customHeight="1" x14ac:dyDescent="0.35">
      <c r="A21" s="353"/>
      <c r="B21" s="86" t="s">
        <v>394</v>
      </c>
      <c r="C21" s="86" t="s">
        <v>403</v>
      </c>
      <c r="D21" s="86" t="s">
        <v>404</v>
      </c>
      <c r="E21" s="86" t="s">
        <v>406</v>
      </c>
      <c r="F21" s="87">
        <v>9.9</v>
      </c>
      <c r="G21" s="353"/>
      <c r="H21" s="353"/>
      <c r="I21" s="353"/>
    </row>
    <row r="22" spans="1:11" s="82" customFormat="1" ht="43.25" customHeight="1" x14ac:dyDescent="0.35">
      <c r="A22" s="353"/>
      <c r="B22" s="86" t="s">
        <v>394</v>
      </c>
      <c r="C22" s="86" t="s">
        <v>403</v>
      </c>
      <c r="D22" s="86" t="s">
        <v>407</v>
      </c>
      <c r="E22" s="86" t="s">
        <v>401</v>
      </c>
      <c r="F22" s="87">
        <v>76</v>
      </c>
      <c r="G22" s="353"/>
      <c r="H22" s="353"/>
      <c r="I22" s="353"/>
    </row>
    <row r="23" spans="1:11" s="82" customFormat="1" ht="43.25" customHeight="1" x14ac:dyDescent="0.35">
      <c r="A23" s="353"/>
      <c r="B23" s="86" t="s">
        <v>394</v>
      </c>
      <c r="C23" s="86" t="s">
        <v>403</v>
      </c>
      <c r="D23" s="86" t="s">
        <v>407</v>
      </c>
      <c r="E23" s="86" t="s">
        <v>397</v>
      </c>
      <c r="F23" s="87">
        <v>76</v>
      </c>
      <c r="G23" s="353"/>
      <c r="H23" s="353"/>
      <c r="I23" s="353"/>
    </row>
    <row r="24" spans="1:11" s="82" customFormat="1" ht="43.25" customHeight="1" x14ac:dyDescent="0.35">
      <c r="A24" s="353"/>
      <c r="B24" s="86" t="s">
        <v>394</v>
      </c>
      <c r="C24" s="86" t="s">
        <v>403</v>
      </c>
      <c r="D24" s="86" t="s">
        <v>408</v>
      </c>
      <c r="E24" s="86" t="s">
        <v>401</v>
      </c>
      <c r="F24" s="87">
        <v>88.2</v>
      </c>
      <c r="G24" s="353"/>
      <c r="H24" s="353"/>
      <c r="I24" s="353"/>
    </row>
    <row r="25" spans="1:11" s="82" customFormat="1" ht="43.25" customHeight="1" x14ac:dyDescent="0.35">
      <c r="A25" s="353"/>
      <c r="B25" s="86" t="s">
        <v>394</v>
      </c>
      <c r="C25" s="86" t="s">
        <v>403</v>
      </c>
      <c r="D25" s="86" t="s">
        <v>408</v>
      </c>
      <c r="E25" s="86" t="s">
        <v>397</v>
      </c>
      <c r="F25" s="87">
        <v>88.2</v>
      </c>
      <c r="G25" s="353"/>
      <c r="H25" s="353"/>
      <c r="I25" s="353"/>
      <c r="J25" s="90"/>
      <c r="K25" s="91"/>
    </row>
    <row r="26" spans="1:11" ht="38" customHeight="1" x14ac:dyDescent="0.35">
      <c r="A26" s="353"/>
      <c r="B26" s="86" t="s">
        <v>409</v>
      </c>
      <c r="C26" s="86" t="s">
        <v>410</v>
      </c>
      <c r="D26" s="92" t="s">
        <v>411</v>
      </c>
      <c r="E26" s="86" t="s">
        <v>390</v>
      </c>
      <c r="F26" s="93" t="s">
        <v>412</v>
      </c>
      <c r="G26" s="353"/>
      <c r="H26" s="353"/>
      <c r="I26" s="353"/>
      <c r="J26" s="90"/>
      <c r="K26" s="91"/>
    </row>
    <row r="27" spans="1:11" ht="38" customHeight="1" x14ac:dyDescent="0.35">
      <c r="A27" s="353"/>
      <c r="B27" s="86" t="s">
        <v>409</v>
      </c>
      <c r="C27" s="86" t="s">
        <v>410</v>
      </c>
      <c r="D27" s="92" t="s">
        <v>413</v>
      </c>
      <c r="E27" s="86" t="s">
        <v>390</v>
      </c>
      <c r="F27" s="93" t="s">
        <v>412</v>
      </c>
      <c r="G27" s="353"/>
      <c r="H27" s="353"/>
      <c r="I27" s="353"/>
      <c r="J27" s="82"/>
      <c r="K27" s="82"/>
    </row>
    <row r="28" spans="1:11" ht="38" customHeight="1" x14ac:dyDescent="0.35">
      <c r="A28" s="353"/>
      <c r="B28" s="86" t="s">
        <v>409</v>
      </c>
      <c r="C28" s="86" t="s">
        <v>410</v>
      </c>
      <c r="D28" s="92" t="s">
        <v>48</v>
      </c>
      <c r="E28" s="86" t="s">
        <v>414</v>
      </c>
      <c r="F28" s="87">
        <v>5</v>
      </c>
      <c r="G28" s="353"/>
      <c r="H28" s="353"/>
      <c r="I28" s="353"/>
      <c r="J28" s="82"/>
      <c r="K28" s="82"/>
    </row>
    <row r="29" spans="1:11" ht="38" customHeight="1" x14ac:dyDescent="0.35">
      <c r="A29" s="353"/>
      <c r="B29" s="92" t="s">
        <v>236</v>
      </c>
      <c r="C29" s="86" t="s">
        <v>410</v>
      </c>
      <c r="D29" s="86" t="s">
        <v>404</v>
      </c>
      <c r="E29" s="86" t="s">
        <v>401</v>
      </c>
      <c r="F29" s="87">
        <v>18</v>
      </c>
      <c r="G29" s="353"/>
      <c r="H29" s="353"/>
      <c r="I29" s="353"/>
      <c r="J29" s="82"/>
      <c r="K29" s="82"/>
    </row>
    <row r="30" spans="1:11" ht="38" customHeight="1" x14ac:dyDescent="0.35">
      <c r="A30" s="353"/>
      <c r="B30" s="92" t="s">
        <v>236</v>
      </c>
      <c r="C30" s="86" t="s">
        <v>410</v>
      </c>
      <c r="D30" s="86" t="s">
        <v>404</v>
      </c>
      <c r="E30" s="86" t="s">
        <v>397</v>
      </c>
      <c r="F30" s="87">
        <v>14</v>
      </c>
      <c r="G30" s="353"/>
      <c r="H30" s="353"/>
      <c r="I30" s="356"/>
      <c r="J30" s="94"/>
      <c r="K30" s="94"/>
    </row>
    <row r="31" spans="1:11" ht="38" customHeight="1" x14ac:dyDescent="0.35">
      <c r="A31" s="353"/>
      <c r="B31" s="92" t="s">
        <v>236</v>
      </c>
      <c r="C31" s="86" t="s">
        <v>410</v>
      </c>
      <c r="D31" s="86" t="s">
        <v>404</v>
      </c>
      <c r="E31" s="86" t="s">
        <v>415</v>
      </c>
      <c r="F31" s="87">
        <v>19</v>
      </c>
      <c r="G31" s="353"/>
      <c r="H31" s="353"/>
      <c r="I31" s="356"/>
      <c r="J31" s="94"/>
      <c r="K31" s="94"/>
    </row>
    <row r="32" spans="1:11" ht="38" customHeight="1" x14ac:dyDescent="0.35">
      <c r="A32" s="353"/>
      <c r="B32" s="92" t="s">
        <v>416</v>
      </c>
      <c r="C32" s="86" t="s">
        <v>410</v>
      </c>
      <c r="D32" s="86" t="s">
        <v>413</v>
      </c>
      <c r="E32" s="86" t="s">
        <v>390</v>
      </c>
      <c r="F32" s="93" t="s">
        <v>412</v>
      </c>
      <c r="G32" s="353"/>
      <c r="H32" s="353"/>
      <c r="I32" s="356"/>
      <c r="J32" s="94"/>
      <c r="K32" s="94"/>
    </row>
    <row r="33" spans="1:11" ht="38" customHeight="1" x14ac:dyDescent="0.35">
      <c r="A33" s="353"/>
      <c r="B33" s="92" t="s">
        <v>234</v>
      </c>
      <c r="C33" s="86" t="s">
        <v>410</v>
      </c>
      <c r="D33" s="86" t="s">
        <v>413</v>
      </c>
      <c r="E33" s="86" t="s">
        <v>390</v>
      </c>
      <c r="F33" s="93" t="s">
        <v>412</v>
      </c>
      <c r="G33" s="353"/>
      <c r="H33" s="353"/>
      <c r="I33" s="356"/>
      <c r="J33" s="94"/>
      <c r="K33" s="94"/>
    </row>
    <row r="34" spans="1:11" ht="38" customHeight="1" x14ac:dyDescent="0.35">
      <c r="A34" s="353"/>
      <c r="B34" s="92" t="s">
        <v>235</v>
      </c>
      <c r="C34" s="86" t="s">
        <v>410</v>
      </c>
      <c r="D34" s="86" t="s">
        <v>413</v>
      </c>
      <c r="E34" s="86" t="s">
        <v>390</v>
      </c>
      <c r="F34" s="93" t="s">
        <v>412</v>
      </c>
      <c r="G34" s="353"/>
      <c r="H34" s="353"/>
      <c r="I34" s="356"/>
      <c r="J34" s="94"/>
      <c r="K34" s="94"/>
    </row>
    <row r="35" spans="1:11" s="350" customFormat="1" ht="64.25" customHeight="1" x14ac:dyDescent="0.35">
      <c r="A35" s="354"/>
      <c r="B35" s="347" t="s">
        <v>425</v>
      </c>
      <c r="C35" s="347" t="s">
        <v>410</v>
      </c>
      <c r="D35" s="348" t="s">
        <v>426</v>
      </c>
      <c r="E35" s="80" t="s">
        <v>427</v>
      </c>
      <c r="F35" s="349" t="s">
        <v>412</v>
      </c>
      <c r="G35" s="357" t="s">
        <v>113</v>
      </c>
      <c r="H35" s="354"/>
      <c r="I35" s="356"/>
      <c r="J35" s="94"/>
      <c r="K35" s="94"/>
    </row>
    <row r="36" spans="1:11" s="350" customFormat="1" ht="63.65" customHeight="1" x14ac:dyDescent="0.35">
      <c r="A36" s="355"/>
      <c r="B36" s="347" t="s">
        <v>428</v>
      </c>
      <c r="C36" s="347" t="s">
        <v>410</v>
      </c>
      <c r="D36" s="348" t="s">
        <v>429</v>
      </c>
      <c r="E36" s="80" t="s">
        <v>430</v>
      </c>
      <c r="F36" s="349" t="s">
        <v>412</v>
      </c>
      <c r="G36" s="357" t="s">
        <v>113</v>
      </c>
      <c r="H36" s="354"/>
      <c r="I36" s="355"/>
    </row>
    <row r="37" spans="1:11" s="350" customFormat="1" ht="106.25" customHeight="1" x14ac:dyDescent="0.35">
      <c r="A37" s="355"/>
      <c r="B37" s="347" t="s">
        <v>428</v>
      </c>
      <c r="C37" s="347" t="s">
        <v>410</v>
      </c>
      <c r="D37" s="348" t="s">
        <v>431</v>
      </c>
      <c r="E37" s="80" t="s">
        <v>390</v>
      </c>
      <c r="F37" s="349" t="s">
        <v>412</v>
      </c>
      <c r="G37" s="357" t="s">
        <v>113</v>
      </c>
      <c r="H37" s="354"/>
      <c r="I37" s="355"/>
    </row>
  </sheetData>
  <sheetProtection sheet="1" objects="1" scenarios="1"/>
  <mergeCells count="7">
    <mergeCell ref="A7:H7"/>
    <mergeCell ref="A1:G1"/>
    <mergeCell ref="A3:H3"/>
    <mergeCell ref="A4:H4"/>
    <mergeCell ref="A5:B5"/>
    <mergeCell ref="F5:I6"/>
    <mergeCell ref="A6:B6"/>
  </mergeCells>
  <dataValidations count="2">
    <dataValidation type="list" allowBlank="1" showInputMessage="1" showErrorMessage="1" sqref="A9:A35">
      <formula1>"Yes, no"</formula1>
    </dataValidation>
    <dataValidation type="list" allowBlank="1" showInputMessage="1" showErrorMessage="1" sqref="C5:C6">
      <formula1>"Yes, 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34"/>
  <sheetViews>
    <sheetView zoomScale="85" zoomScaleNormal="85" workbookViewId="0">
      <selection activeCell="A3" sqref="A3:XFD3"/>
    </sheetView>
  </sheetViews>
  <sheetFormatPr defaultColWidth="8.90625" defaultRowHeight="14.5" x14ac:dyDescent="0.35"/>
  <cols>
    <col min="1" max="1" width="75.36328125" style="108" customWidth="1"/>
    <col min="2" max="2" width="54" style="108" customWidth="1"/>
    <col min="3" max="3" width="46.90625" style="108" customWidth="1"/>
    <col min="4" max="7" width="56.08984375" style="108" customWidth="1"/>
    <col min="8" max="8" width="8.90625" style="101" customWidth="1"/>
    <col min="9" max="16" width="8.90625" style="101"/>
    <col min="17" max="17" width="13.36328125" style="101" customWidth="1"/>
    <col min="18" max="184" width="8.90625" style="101"/>
    <col min="185" max="16384" width="8.90625" style="108"/>
  </cols>
  <sheetData>
    <row r="1" spans="1:184" s="69" customFormat="1" ht="69" customHeight="1" x14ac:dyDescent="0.35">
      <c r="A1" s="407" t="s">
        <v>167</v>
      </c>
      <c r="B1" s="407"/>
      <c r="C1" s="407"/>
      <c r="D1" s="407"/>
      <c r="E1" s="68"/>
      <c r="F1" s="68"/>
      <c r="G1" s="68"/>
      <c r="H1" s="68"/>
      <c r="I1" s="68"/>
    </row>
    <row r="2" spans="1:184" s="97" customFormat="1" ht="21" x14ac:dyDescent="0.35">
      <c r="A2" s="95"/>
      <c r="B2" s="95"/>
      <c r="C2" s="364" t="s">
        <v>51</v>
      </c>
      <c r="D2" s="137">
        <f>'Key information and summary'!C3</f>
        <v>0</v>
      </c>
      <c r="E2" s="95"/>
      <c r="F2" s="95"/>
      <c r="G2" s="95"/>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row>
    <row r="3" spans="1:184" s="100" customFormat="1" ht="29" customHeight="1" x14ac:dyDescent="0.35">
      <c r="A3" s="437" t="s">
        <v>52</v>
      </c>
      <c r="B3" s="438"/>
      <c r="C3" s="438"/>
      <c r="D3" s="438"/>
      <c r="E3" s="439"/>
      <c r="F3" s="192"/>
      <c r="G3" s="192"/>
      <c r="H3" s="96"/>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row>
    <row r="4" spans="1:184" s="100" customFormat="1" ht="35" customHeight="1" x14ac:dyDescent="0.35">
      <c r="A4" s="359" t="s">
        <v>53</v>
      </c>
      <c r="B4" s="73" t="str">
        <f>IF('Key information and summary'!C5 = "","",'Key information and summary'!C5)</f>
        <v/>
      </c>
      <c r="C4" s="360" t="s">
        <v>156</v>
      </c>
      <c r="D4" s="138">
        <f>SUM(C19:AP19)</f>
        <v>0</v>
      </c>
      <c r="E4" s="361"/>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row>
    <row r="5" spans="1:184" s="100" customFormat="1" ht="35" customHeight="1" x14ac:dyDescent="0.35">
      <c r="A5" s="362" t="s">
        <v>54</v>
      </c>
      <c r="B5" s="74" t="str">
        <f>IF('Key information and summary'!C4 = "","",'Key information and summary'!C4)</f>
        <v/>
      </c>
      <c r="C5" s="361"/>
      <c r="D5" s="363"/>
      <c r="E5" s="361"/>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row>
    <row r="6" spans="1:184" s="100" customFormat="1" ht="29.4" customHeight="1" x14ac:dyDescent="0.35">
      <c r="A6" s="102"/>
      <c r="B6" s="101"/>
      <c r="C6" s="103"/>
      <c r="D6" s="103"/>
      <c r="E6" s="101"/>
      <c r="F6" s="101"/>
      <c r="G6" s="101"/>
      <c r="H6" s="101"/>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row>
    <row r="7" spans="1:184" s="106" customFormat="1" ht="37.25" customHeight="1" thickBot="1" x14ac:dyDescent="0.5">
      <c r="A7" s="440" t="s">
        <v>443</v>
      </c>
      <c r="B7" s="440"/>
      <c r="C7" s="104"/>
      <c r="D7" s="104"/>
      <c r="E7" s="104"/>
      <c r="F7" s="104"/>
      <c r="G7" s="104"/>
      <c r="H7" s="101"/>
      <c r="I7" s="101"/>
      <c r="J7" s="101"/>
      <c r="K7" s="101"/>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row>
    <row r="8" spans="1:184" s="106" customFormat="1" ht="39.65" customHeight="1" x14ac:dyDescent="0.35">
      <c r="A8" s="441" t="s">
        <v>453</v>
      </c>
      <c r="B8" s="442"/>
      <c r="C8" s="107" t="s">
        <v>56</v>
      </c>
      <c r="D8" s="107" t="s">
        <v>57</v>
      </c>
      <c r="E8" s="107" t="s">
        <v>58</v>
      </c>
      <c r="F8" s="107" t="s">
        <v>59</v>
      </c>
      <c r="G8" s="107" t="s">
        <v>60</v>
      </c>
      <c r="H8" s="101"/>
      <c r="I8" s="101"/>
      <c r="J8" s="101"/>
      <c r="K8" s="101"/>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row>
    <row r="9" spans="1:184" ht="33" customHeight="1" x14ac:dyDescent="0.35">
      <c r="A9" s="373" t="s">
        <v>373</v>
      </c>
      <c r="B9" s="374" t="s">
        <v>63</v>
      </c>
      <c r="C9" s="304"/>
      <c r="D9" s="304"/>
      <c r="E9" s="304"/>
      <c r="F9" s="304"/>
      <c r="G9" s="304"/>
    </row>
    <row r="10" spans="1:184" ht="34.25" customHeight="1" x14ac:dyDescent="0.35">
      <c r="A10" s="435" t="s">
        <v>64</v>
      </c>
      <c r="B10" s="436"/>
      <c r="C10" s="304"/>
      <c r="D10" s="304"/>
      <c r="E10" s="304"/>
      <c r="F10" s="304"/>
      <c r="G10" s="304"/>
    </row>
    <row r="11" spans="1:184" s="199" customFormat="1" ht="33" customHeight="1" x14ac:dyDescent="0.35">
      <c r="A11" s="375" t="s">
        <v>274</v>
      </c>
      <c r="B11" s="376"/>
      <c r="C11" s="110"/>
      <c r="D11" s="274"/>
      <c r="E11" s="274"/>
      <c r="F11" s="274"/>
      <c r="G11" s="274"/>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row>
    <row r="12" spans="1:184" s="101" customFormat="1" ht="30.65" customHeight="1" x14ac:dyDescent="0.35">
      <c r="A12" s="377" t="s">
        <v>66</v>
      </c>
      <c r="B12" s="372"/>
      <c r="C12" s="113"/>
      <c r="D12" s="113"/>
      <c r="E12" s="113"/>
      <c r="F12" s="113"/>
      <c r="G12" s="113"/>
    </row>
    <row r="13" spans="1:184" s="199" customFormat="1" ht="32.4" customHeight="1" x14ac:dyDescent="0.35">
      <c r="A13" s="368" t="s">
        <v>172</v>
      </c>
      <c r="B13" s="374" t="s">
        <v>372</v>
      </c>
      <c r="C13" s="305"/>
      <c r="D13" s="305"/>
      <c r="E13" s="305"/>
      <c r="F13" s="305"/>
      <c r="G13" s="305"/>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row>
    <row r="14" spans="1:184" s="99" customFormat="1" ht="32.4" customHeight="1" x14ac:dyDescent="0.35">
      <c r="A14" s="115"/>
      <c r="B14" s="306"/>
      <c r="C14" s="307"/>
      <c r="D14" s="307"/>
      <c r="E14" s="307"/>
      <c r="F14" s="307"/>
      <c r="G14" s="307"/>
    </row>
    <row r="15" spans="1:184" ht="31.25" customHeight="1" thickBot="1" x14ac:dyDescent="0.5">
      <c r="A15" s="366" t="s">
        <v>67</v>
      </c>
      <c r="B15" s="367"/>
      <c r="C15" s="116" t="s">
        <v>56</v>
      </c>
      <c r="D15" s="116" t="s">
        <v>57</v>
      </c>
      <c r="E15" s="116" t="s">
        <v>58</v>
      </c>
      <c r="F15" s="116" t="s">
        <v>59</v>
      </c>
      <c r="G15" s="116" t="s">
        <v>60</v>
      </c>
    </row>
    <row r="16" spans="1:184" ht="31.25" customHeight="1" x14ac:dyDescent="0.35">
      <c r="A16" s="368" t="s">
        <v>68</v>
      </c>
      <c r="B16" s="369" t="s">
        <v>69</v>
      </c>
      <c r="C16" s="226"/>
      <c r="D16" s="226"/>
      <c r="E16" s="226"/>
      <c r="F16" s="226"/>
      <c r="G16" s="226"/>
    </row>
    <row r="17" spans="1:184" ht="31.25" customHeight="1" x14ac:dyDescent="0.35">
      <c r="A17" s="370" t="s">
        <v>228</v>
      </c>
      <c r="B17" s="369" t="s">
        <v>365</v>
      </c>
      <c r="C17" s="227"/>
      <c r="D17" s="227"/>
      <c r="E17" s="227"/>
      <c r="F17" s="227"/>
      <c r="G17" s="228"/>
    </row>
    <row r="18" spans="1:184" ht="31.25" customHeight="1" x14ac:dyDescent="0.35">
      <c r="A18" s="371" t="s">
        <v>71</v>
      </c>
      <c r="B18" s="372"/>
      <c r="C18" s="308"/>
      <c r="D18" s="308"/>
      <c r="E18" s="308"/>
      <c r="F18" s="308"/>
      <c r="G18" s="308"/>
    </row>
    <row r="19" spans="1:184" ht="30" customHeight="1" x14ac:dyDescent="0.35">
      <c r="A19" s="368" t="s">
        <v>70</v>
      </c>
      <c r="B19" s="365" t="s">
        <v>72</v>
      </c>
      <c r="C19" s="139">
        <f>C18*C13</f>
        <v>0</v>
      </c>
      <c r="D19" s="139">
        <f>D18*D13</f>
        <v>0</v>
      </c>
      <c r="E19" s="139">
        <f>E18*E13</f>
        <v>0</v>
      </c>
      <c r="F19" s="139">
        <f>F18*F13</f>
        <v>0</v>
      </c>
      <c r="G19" s="139">
        <f>G18*G13</f>
        <v>0</v>
      </c>
    </row>
    <row r="20" spans="1:184" s="100" customFormat="1" ht="32.4" customHeight="1" x14ac:dyDescent="0.35">
      <c r="A20" s="120"/>
      <c r="B20" s="121"/>
      <c r="C20" s="200"/>
      <c r="D20" s="200"/>
      <c r="E20" s="200"/>
      <c r="F20" s="200"/>
      <c r="G20" s="200"/>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row>
    <row r="21" spans="1:184" s="101" customFormat="1" ht="30" customHeight="1" thickBot="1" x14ac:dyDescent="0.5">
      <c r="A21" s="440" t="s">
        <v>270</v>
      </c>
      <c r="B21" s="440"/>
      <c r="C21" s="259"/>
      <c r="D21" s="192"/>
      <c r="E21" s="192"/>
      <c r="F21" s="192"/>
      <c r="G21" s="192"/>
      <c r="H21" s="99"/>
      <c r="I21" s="99"/>
      <c r="J21" s="99"/>
    </row>
    <row r="22" spans="1:184" s="101" customFormat="1" ht="50" customHeight="1" thickBot="1" x14ac:dyDescent="0.4">
      <c r="A22" s="445" t="s">
        <v>272</v>
      </c>
      <c r="B22" s="446"/>
      <c r="C22" s="260" t="s">
        <v>220</v>
      </c>
      <c r="D22" s="447"/>
      <c r="E22" s="448"/>
      <c r="F22" s="309"/>
      <c r="G22" s="309"/>
      <c r="H22" s="99"/>
      <c r="I22" s="99"/>
      <c r="J22" s="99"/>
    </row>
    <row r="23" spans="1:184" s="100" customFormat="1" ht="29.4" customHeight="1" x14ac:dyDescent="0.35">
      <c r="A23" s="449" t="s">
        <v>437</v>
      </c>
      <c r="B23" s="450"/>
      <c r="C23" s="310"/>
      <c r="D23" s="311"/>
      <c r="E23" s="311"/>
      <c r="F23" s="311"/>
      <c r="G23" s="311"/>
      <c r="H23" s="101"/>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row>
    <row r="24" spans="1:184" s="101" customFormat="1" ht="50" customHeight="1" x14ac:dyDescent="0.35">
      <c r="A24" s="245" t="s">
        <v>438</v>
      </c>
      <c r="B24" s="119" t="s">
        <v>72</v>
      </c>
      <c r="C24" s="140" t="str">
        <f>IFERROR((C23+D4)/C23,"")</f>
        <v/>
      </c>
      <c r="D24" s="312"/>
      <c r="E24" s="312"/>
      <c r="F24" s="312"/>
      <c r="G24" s="312"/>
      <c r="H24" s="99"/>
      <c r="I24" s="99"/>
      <c r="J24" s="99"/>
    </row>
    <row r="25" spans="1:184" ht="23" customHeight="1" x14ac:dyDescent="0.35">
      <c r="A25" s="266"/>
      <c r="B25" s="313"/>
      <c r="C25" s="314"/>
      <c r="D25" s="314"/>
      <c r="E25" s="315"/>
      <c r="F25" s="315"/>
      <c r="G25" s="315"/>
      <c r="H25" s="99"/>
    </row>
    <row r="26" spans="1:184" ht="30.65" customHeight="1" thickBot="1" x14ac:dyDescent="0.5">
      <c r="A26" s="440" t="s">
        <v>79</v>
      </c>
      <c r="B26" s="440"/>
      <c r="C26" s="116" t="s">
        <v>56</v>
      </c>
      <c r="D26" s="116" t="s">
        <v>57</v>
      </c>
      <c r="E26" s="116" t="s">
        <v>58</v>
      </c>
      <c r="F26" s="116" t="s">
        <v>59</v>
      </c>
      <c r="G26" s="116" t="s">
        <v>60</v>
      </c>
      <c r="H26" s="99"/>
    </row>
    <row r="27" spans="1:184" ht="30.65" customHeight="1" x14ac:dyDescent="0.35">
      <c r="A27" s="118" t="s">
        <v>80</v>
      </c>
      <c r="B27" s="316"/>
      <c r="C27" s="122"/>
      <c r="D27" s="122"/>
      <c r="E27" s="122"/>
      <c r="F27" s="122"/>
      <c r="G27" s="122"/>
      <c r="GB27" s="108"/>
    </row>
    <row r="28" spans="1:184" ht="27.65" customHeight="1" x14ac:dyDescent="0.35">
      <c r="A28" s="123" t="s">
        <v>289</v>
      </c>
      <c r="B28" s="317"/>
      <c r="C28" s="122"/>
      <c r="D28" s="122"/>
      <c r="E28" s="122"/>
      <c r="F28" s="122"/>
      <c r="G28" s="122"/>
      <c r="GB28" s="108"/>
    </row>
    <row r="29" spans="1:184" s="101" customFormat="1" ht="27.65" customHeight="1" x14ac:dyDescent="0.35">
      <c r="A29" s="111" t="s">
        <v>81</v>
      </c>
      <c r="B29" s="124"/>
      <c r="C29" s="125"/>
      <c r="D29" s="125"/>
      <c r="E29" s="125"/>
      <c r="F29" s="125"/>
      <c r="G29" s="125"/>
    </row>
    <row r="30" spans="1:184" ht="27.65" customHeight="1" x14ac:dyDescent="0.35">
      <c r="A30" s="111" t="s">
        <v>285</v>
      </c>
      <c r="B30" s="124"/>
      <c r="C30" s="122"/>
      <c r="D30" s="122"/>
      <c r="E30" s="122"/>
      <c r="F30" s="122"/>
      <c r="G30" s="122"/>
    </row>
    <row r="31" spans="1:184" ht="29.4" customHeight="1" x14ac:dyDescent="0.35">
      <c r="A31" s="451" t="s">
        <v>82</v>
      </c>
      <c r="B31" s="452"/>
      <c r="C31" s="126"/>
      <c r="D31" s="126"/>
      <c r="E31" s="126"/>
      <c r="F31" s="126"/>
      <c r="G31" s="126"/>
    </row>
    <row r="32" spans="1:184" s="101" customFormat="1" ht="29" customHeight="1" x14ac:dyDescent="0.35">
      <c r="A32" s="127"/>
      <c r="B32" s="127"/>
      <c r="C32" s="128"/>
      <c r="D32" s="128"/>
      <c r="E32" s="128"/>
      <c r="F32" s="128"/>
      <c r="G32" s="128"/>
    </row>
    <row r="33" spans="1:184" s="101" customFormat="1" ht="18.649999999999999" customHeight="1" thickBot="1" x14ac:dyDescent="0.5">
      <c r="A33" s="440" t="s">
        <v>83</v>
      </c>
      <c r="B33" s="440"/>
      <c r="C33" s="440"/>
      <c r="D33" s="440"/>
      <c r="E33" s="129"/>
      <c r="F33" s="129"/>
      <c r="G33" s="129"/>
    </row>
    <row r="34" spans="1:184" s="101" customFormat="1" ht="138.65" customHeight="1" x14ac:dyDescent="0.35">
      <c r="A34" s="453" t="s">
        <v>189</v>
      </c>
      <c r="B34" s="454"/>
      <c r="C34" s="318"/>
      <c r="D34" s="273"/>
      <c r="E34" s="273"/>
      <c r="F34" s="273"/>
      <c r="G34" s="273"/>
    </row>
    <row r="35" spans="1:184" s="101" customFormat="1" ht="41" customHeight="1" x14ac:dyDescent="0.35">
      <c r="A35" s="455" t="s">
        <v>84</v>
      </c>
      <c r="B35" s="456"/>
      <c r="C35" s="274" t="s">
        <v>50</v>
      </c>
      <c r="D35" s="274"/>
      <c r="E35" s="274"/>
      <c r="F35" s="274"/>
      <c r="G35" s="274"/>
    </row>
    <row r="36" spans="1:184" s="101" customFormat="1" ht="29" customHeight="1" x14ac:dyDescent="0.35">
      <c r="A36" s="300"/>
      <c r="B36" s="301"/>
      <c r="C36" s="319"/>
      <c r="D36" s="319"/>
      <c r="E36" s="319"/>
      <c r="F36" s="319"/>
      <c r="G36" s="319"/>
    </row>
    <row r="37" spans="1:184" s="101" customFormat="1" ht="23.4" customHeight="1" thickBot="1" x14ac:dyDescent="0.5">
      <c r="A37" s="320" t="s">
        <v>155</v>
      </c>
      <c r="B37" s="321"/>
      <c r="C37" s="116" t="s">
        <v>56</v>
      </c>
      <c r="D37" s="116" t="s">
        <v>57</v>
      </c>
      <c r="E37" s="116" t="s">
        <v>58</v>
      </c>
      <c r="F37" s="116" t="s">
        <v>59</v>
      </c>
      <c r="G37" s="116" t="s">
        <v>60</v>
      </c>
    </row>
    <row r="38" spans="1:184" s="101" customFormat="1" ht="34.25" customHeight="1" x14ac:dyDescent="0.35">
      <c r="A38" s="443" t="s">
        <v>363</v>
      </c>
      <c r="B38" s="209" t="s">
        <v>255</v>
      </c>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row>
    <row r="39" spans="1:184" s="101" customFormat="1" ht="30.65" customHeight="1" x14ac:dyDescent="0.35">
      <c r="A39" s="444"/>
      <c r="B39" s="281" t="s">
        <v>256</v>
      </c>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row>
    <row r="40" spans="1:184" s="101" customFormat="1" ht="33" customHeight="1" x14ac:dyDescent="0.35">
      <c r="A40" s="444"/>
      <c r="B40" s="281" t="s">
        <v>256</v>
      </c>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row>
    <row r="41" spans="1:184" s="101" customFormat="1" ht="84" customHeight="1" x14ac:dyDescent="0.35">
      <c r="A41" s="459" t="s">
        <v>86</v>
      </c>
      <c r="B41" s="460"/>
      <c r="C41" s="282" t="s">
        <v>87</v>
      </c>
      <c r="D41" s="207" t="s">
        <v>87</v>
      </c>
      <c r="E41" s="207" t="s">
        <v>87</v>
      </c>
      <c r="F41" s="207" t="s">
        <v>87</v>
      </c>
      <c r="G41" s="207" t="s">
        <v>87</v>
      </c>
    </row>
    <row r="42" spans="1:184" ht="35.4" customHeight="1" x14ac:dyDescent="0.35">
      <c r="A42" s="205" t="s">
        <v>91</v>
      </c>
      <c r="B42" s="206" t="s">
        <v>85</v>
      </c>
      <c r="C42" s="207"/>
      <c r="D42" s="207"/>
      <c r="E42" s="207"/>
      <c r="F42" s="207"/>
      <c r="G42" s="207"/>
    </row>
    <row r="43" spans="1:184" ht="180.65" customHeight="1" x14ac:dyDescent="0.35">
      <c r="A43" s="302" t="s">
        <v>213</v>
      </c>
      <c r="B43" s="209" t="s">
        <v>367</v>
      </c>
      <c r="C43" s="207"/>
      <c r="D43" s="207"/>
      <c r="E43" s="207"/>
      <c r="F43" s="207"/>
      <c r="G43" s="207"/>
    </row>
    <row r="44" spans="1:184" s="101" customFormat="1" ht="38" customHeight="1" x14ac:dyDescent="0.35">
      <c r="A44" s="455" t="s">
        <v>92</v>
      </c>
      <c r="B44" s="461"/>
      <c r="C44" s="130"/>
      <c r="D44" s="130"/>
      <c r="E44" s="130"/>
      <c r="F44" s="130"/>
      <c r="G44" s="130"/>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row>
    <row r="45" spans="1:184" s="134" customFormat="1" ht="32.4" customHeight="1" x14ac:dyDescent="0.35">
      <c r="A45" s="120"/>
      <c r="B45" s="121"/>
      <c r="C45" s="131"/>
      <c r="D45" s="131"/>
      <c r="E45" s="132"/>
      <c r="F45" s="132"/>
      <c r="G45" s="132"/>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33"/>
      <c r="FX45" s="133"/>
      <c r="FY45" s="133"/>
      <c r="FZ45" s="133"/>
      <c r="GA45" s="133"/>
      <c r="GB45" s="133"/>
    </row>
    <row r="46" spans="1:184" s="133" customFormat="1" ht="28.25" customHeight="1" thickBot="1" x14ac:dyDescent="0.4">
      <c r="A46" s="462" t="s">
        <v>195</v>
      </c>
      <c r="B46" s="463"/>
      <c r="C46" s="116" t="s">
        <v>56</v>
      </c>
      <c r="D46" s="116" t="s">
        <v>57</v>
      </c>
      <c r="E46" s="116" t="s">
        <v>58</v>
      </c>
      <c r="F46" s="116" t="s">
        <v>59</v>
      </c>
      <c r="G46" s="116" t="s">
        <v>60</v>
      </c>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row>
    <row r="47" spans="1:184" ht="35.4" customHeight="1" x14ac:dyDescent="0.35">
      <c r="A47" s="286" t="s">
        <v>439</v>
      </c>
      <c r="B47" s="323"/>
      <c r="C47" s="135"/>
      <c r="D47" s="135"/>
      <c r="E47" s="135"/>
      <c r="F47" s="135"/>
      <c r="G47" s="135"/>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row>
    <row r="48" spans="1:184" ht="35.4" customHeight="1" x14ac:dyDescent="0.35">
      <c r="A48" s="136" t="s">
        <v>96</v>
      </c>
      <c r="B48" s="324" t="s">
        <v>97</v>
      </c>
      <c r="C48" s="135"/>
      <c r="D48" s="135"/>
      <c r="E48" s="135"/>
      <c r="F48" s="135"/>
      <c r="G48" s="135"/>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row>
    <row r="49" spans="1:178" ht="35" customHeight="1" x14ac:dyDescent="0.35">
      <c r="A49" s="464" t="s">
        <v>221</v>
      </c>
      <c r="B49" s="465"/>
      <c r="C49" s="135"/>
      <c r="D49" s="135"/>
      <c r="E49" s="135"/>
      <c r="F49" s="135"/>
      <c r="G49" s="135"/>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row>
    <row r="50" spans="1:178" ht="35.4" customHeight="1" x14ac:dyDescent="0.35">
      <c r="A50" s="466" t="s">
        <v>94</v>
      </c>
      <c r="B50" s="467"/>
      <c r="C50" s="135"/>
      <c r="D50" s="135"/>
      <c r="E50" s="135"/>
      <c r="F50" s="135"/>
      <c r="G50" s="135"/>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row>
    <row r="51" spans="1:178" ht="45" customHeight="1" x14ac:dyDescent="0.35">
      <c r="A51" s="136" t="s">
        <v>98</v>
      </c>
      <c r="B51" s="136" t="s">
        <v>222</v>
      </c>
      <c r="C51" s="135"/>
      <c r="D51" s="135"/>
      <c r="E51" s="135"/>
      <c r="F51" s="135"/>
      <c r="G51" s="13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row>
    <row r="52" spans="1:178" s="101" customFormat="1" ht="33" customHeight="1" x14ac:dyDescent="0.35">
      <c r="A52" s="457" t="s">
        <v>275</v>
      </c>
      <c r="B52" s="458"/>
      <c r="C52" s="135"/>
      <c r="D52" s="135"/>
      <c r="E52" s="135"/>
      <c r="F52" s="135"/>
      <c r="G52" s="135"/>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row>
    <row r="53" spans="1:178" s="99" customFormat="1" ht="30" customHeight="1" x14ac:dyDescent="0.35">
      <c r="A53" s="457" t="s">
        <v>100</v>
      </c>
      <c r="B53" s="458"/>
      <c r="C53" s="113"/>
      <c r="D53" s="113"/>
      <c r="E53" s="113"/>
      <c r="F53" s="113"/>
      <c r="G53" s="113"/>
    </row>
    <row r="54" spans="1:178" s="99" customFormat="1" x14ac:dyDescent="0.35">
      <c r="A54" s="120"/>
      <c r="B54" s="121"/>
      <c r="C54" s="131"/>
      <c r="D54" s="131"/>
      <c r="E54" s="132"/>
      <c r="F54" s="132"/>
      <c r="G54" s="132"/>
    </row>
    <row r="55" spans="1:178" s="99" customFormat="1" x14ac:dyDescent="0.35"/>
    <row r="56" spans="1:178" s="99" customFormat="1" x14ac:dyDescent="0.35"/>
    <row r="57" spans="1:178" s="99" customFormat="1" x14ac:dyDescent="0.35"/>
    <row r="58" spans="1:178" s="99" customFormat="1" x14ac:dyDescent="0.35"/>
    <row r="59" spans="1:178" s="99" customFormat="1" x14ac:dyDescent="0.35"/>
    <row r="60" spans="1:178" s="99" customFormat="1" x14ac:dyDescent="0.35"/>
    <row r="61" spans="1:178" s="99" customFormat="1" x14ac:dyDescent="0.35"/>
    <row r="62" spans="1:178" s="99" customFormat="1" x14ac:dyDescent="0.35"/>
    <row r="63" spans="1:178" s="99" customFormat="1" x14ac:dyDescent="0.35"/>
    <row r="64" spans="1:178" s="99" customFormat="1" x14ac:dyDescent="0.35"/>
    <row r="65" s="99" customFormat="1" x14ac:dyDescent="0.35"/>
    <row r="66" s="99" customFormat="1" ht="48" customHeight="1" x14ac:dyDescent="0.35"/>
    <row r="67" s="99" customFormat="1" x14ac:dyDescent="0.35"/>
    <row r="68" s="99" customFormat="1" x14ac:dyDescent="0.35"/>
    <row r="69" s="99" customFormat="1" x14ac:dyDescent="0.35"/>
    <row r="70" s="99" customFormat="1" x14ac:dyDescent="0.35"/>
    <row r="71" s="99" customFormat="1" x14ac:dyDescent="0.35"/>
    <row r="72" s="99" customFormat="1" x14ac:dyDescent="0.35"/>
    <row r="73" s="99" customFormat="1" x14ac:dyDescent="0.35"/>
    <row r="74" s="99" customFormat="1" x14ac:dyDescent="0.35"/>
    <row r="75" s="99" customFormat="1" x14ac:dyDescent="0.35"/>
    <row r="76" s="99" customFormat="1" x14ac:dyDescent="0.35"/>
    <row r="77" s="99" customFormat="1" x14ac:dyDescent="0.35"/>
    <row r="78" s="99" customFormat="1" x14ac:dyDescent="0.35"/>
    <row r="79" s="99" customFormat="1" x14ac:dyDescent="0.35"/>
    <row r="80" s="99" customFormat="1" x14ac:dyDescent="0.35"/>
    <row r="81" spans="1:184" s="99" customFormat="1" x14ac:dyDescent="0.35"/>
    <row r="82" spans="1:184" s="99" customFormat="1" x14ac:dyDescent="0.35"/>
    <row r="83" spans="1:184" s="99" customFormat="1" x14ac:dyDescent="0.35"/>
    <row r="84" spans="1:184" s="99" customFormat="1" x14ac:dyDescent="0.35"/>
    <row r="85" spans="1:184" s="99" customFormat="1" x14ac:dyDescent="0.35"/>
    <row r="86" spans="1:184" s="99" customFormat="1" x14ac:dyDescent="0.35"/>
    <row r="87" spans="1:184" s="99" customFormat="1" x14ac:dyDescent="0.35"/>
    <row r="88" spans="1:184" s="99" customFormat="1" x14ac:dyDescent="0.35"/>
    <row r="89" spans="1:184" s="99" customFormat="1" x14ac:dyDescent="0.35"/>
    <row r="90" spans="1:184" s="99" customFormat="1" x14ac:dyDescent="0.35"/>
    <row r="91" spans="1:184" s="99" customFormat="1" x14ac:dyDescent="0.35"/>
    <row r="92" spans="1:184" s="99" customFormat="1" x14ac:dyDescent="0.35"/>
    <row r="93" spans="1:184" s="99" customFormat="1" x14ac:dyDescent="0.35"/>
    <row r="94" spans="1:184" s="99" customFormat="1" x14ac:dyDescent="0.35"/>
    <row r="95" spans="1:184" s="99" customFormat="1" x14ac:dyDescent="0.35"/>
    <row r="96" spans="1:184" s="100" customFormat="1" x14ac:dyDescent="0.35">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row>
    <row r="97" spans="1:184" s="100" customFormat="1" x14ac:dyDescent="0.35">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row>
    <row r="98" spans="1:184" s="100" customFormat="1" x14ac:dyDescent="0.35">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row>
    <row r="99" spans="1:184" s="100" customFormat="1" x14ac:dyDescent="0.35">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row>
    <row r="100" spans="1:184" s="100" customFormat="1" x14ac:dyDescent="0.35">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row>
    <row r="101" spans="1:184" s="100" customFormat="1" x14ac:dyDescent="0.35">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row>
    <row r="102" spans="1:184" s="100" customFormat="1" x14ac:dyDescent="0.35">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row>
    <row r="103" spans="1:184" s="100" customFormat="1" x14ac:dyDescent="0.35">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row>
    <row r="104" spans="1:184" s="100" customFormat="1" x14ac:dyDescent="0.35">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row>
    <row r="105" spans="1:184" s="100" customFormat="1" x14ac:dyDescent="0.35">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row>
    <row r="106" spans="1:184" s="100" customFormat="1" x14ac:dyDescent="0.35">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row>
    <row r="107" spans="1:184" s="100" customFormat="1" x14ac:dyDescent="0.35">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row>
    <row r="108" spans="1:184" s="100" customFormat="1" x14ac:dyDescent="0.35">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row>
    <row r="109" spans="1:184" s="100" customFormat="1" x14ac:dyDescent="0.35">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row>
    <row r="110" spans="1:184" s="100" customFormat="1" x14ac:dyDescent="0.35">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row>
    <row r="111" spans="1:184" s="100" customFormat="1" x14ac:dyDescent="0.35">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row>
    <row r="112" spans="1:184" s="100" customFormat="1" x14ac:dyDescent="0.35">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row>
    <row r="113" spans="8:184" s="100" customFormat="1" x14ac:dyDescent="0.35">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row>
    <row r="114" spans="8:184" s="100" customFormat="1" x14ac:dyDescent="0.35">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row>
    <row r="115" spans="8:184" s="100" customFormat="1" x14ac:dyDescent="0.35">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c r="FV115" s="99"/>
      <c r="FW115" s="99"/>
      <c r="FX115" s="99"/>
      <c r="FY115" s="99"/>
      <c r="FZ115" s="99"/>
      <c r="GA115" s="99"/>
      <c r="GB115" s="99"/>
    </row>
    <row r="116" spans="8:184" s="100" customFormat="1" x14ac:dyDescent="0.35">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c r="FV116" s="99"/>
      <c r="FW116" s="99"/>
      <c r="FX116" s="99"/>
      <c r="FY116" s="99"/>
      <c r="FZ116" s="99"/>
      <c r="GA116" s="99"/>
      <c r="GB116" s="99"/>
    </row>
    <row r="117" spans="8:184" s="100" customFormat="1" x14ac:dyDescent="0.35">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row>
    <row r="118" spans="8:184" s="100" customFormat="1" x14ac:dyDescent="0.35">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c r="FP118" s="99"/>
      <c r="FQ118" s="99"/>
      <c r="FR118" s="99"/>
      <c r="FS118" s="99"/>
      <c r="FT118" s="99"/>
      <c r="FU118" s="99"/>
      <c r="FV118" s="99"/>
      <c r="FW118" s="99"/>
      <c r="FX118" s="99"/>
      <c r="FY118" s="99"/>
      <c r="FZ118" s="99"/>
      <c r="GA118" s="99"/>
      <c r="GB118" s="99"/>
    </row>
    <row r="119" spans="8:184" s="100" customFormat="1" x14ac:dyDescent="0.35">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row>
    <row r="120" spans="8:184" s="100" customFormat="1" x14ac:dyDescent="0.35">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99"/>
      <c r="EQ120" s="99"/>
      <c r="ER120" s="99"/>
      <c r="ES120" s="99"/>
      <c r="ET120" s="99"/>
      <c r="EU120" s="99"/>
      <c r="EV120" s="99"/>
      <c r="EW120" s="99"/>
      <c r="EX120" s="99"/>
      <c r="EY120" s="99"/>
      <c r="EZ120" s="99"/>
      <c r="FA120" s="99"/>
      <c r="FB120" s="99"/>
      <c r="FC120" s="99"/>
      <c r="FD120" s="99"/>
      <c r="FE120" s="99"/>
      <c r="FF120" s="99"/>
      <c r="FG120" s="99"/>
      <c r="FH120" s="99"/>
      <c r="FI120" s="99"/>
      <c r="FJ120" s="99"/>
      <c r="FK120" s="99"/>
      <c r="FL120" s="99"/>
      <c r="FM120" s="99"/>
      <c r="FN120" s="99"/>
      <c r="FO120" s="99"/>
      <c r="FP120" s="99"/>
      <c r="FQ120" s="99"/>
      <c r="FR120" s="99"/>
      <c r="FS120" s="99"/>
      <c r="FT120" s="99"/>
      <c r="FU120" s="99"/>
      <c r="FV120" s="99"/>
      <c r="FW120" s="99"/>
      <c r="FX120" s="99"/>
      <c r="FY120" s="99"/>
      <c r="FZ120" s="99"/>
      <c r="GA120" s="99"/>
      <c r="GB120" s="99"/>
    </row>
    <row r="121" spans="8:184" s="100" customFormat="1" x14ac:dyDescent="0.35">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9"/>
      <c r="FE121" s="99"/>
      <c r="FF121" s="99"/>
      <c r="FG121" s="99"/>
      <c r="FH121" s="99"/>
      <c r="FI121" s="99"/>
      <c r="FJ121" s="99"/>
      <c r="FK121" s="99"/>
      <c r="FL121" s="99"/>
      <c r="FM121" s="99"/>
      <c r="FN121" s="99"/>
      <c r="FO121" s="99"/>
      <c r="FP121" s="99"/>
      <c r="FQ121" s="99"/>
      <c r="FR121" s="99"/>
      <c r="FS121" s="99"/>
      <c r="FT121" s="99"/>
      <c r="FU121" s="99"/>
      <c r="FV121" s="99"/>
      <c r="FW121" s="99"/>
      <c r="FX121" s="99"/>
      <c r="FY121" s="99"/>
      <c r="FZ121" s="99"/>
      <c r="GA121" s="99"/>
      <c r="GB121" s="99"/>
    </row>
    <row r="122" spans="8:184" s="100" customFormat="1" x14ac:dyDescent="0.35">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c r="FV122" s="99"/>
      <c r="FW122" s="99"/>
      <c r="FX122" s="99"/>
      <c r="FY122" s="99"/>
      <c r="FZ122" s="99"/>
      <c r="GA122" s="99"/>
      <c r="GB122" s="99"/>
    </row>
    <row r="123" spans="8:184" s="100" customFormat="1" x14ac:dyDescent="0.35">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c r="FV123" s="99"/>
      <c r="FW123" s="99"/>
      <c r="FX123" s="99"/>
      <c r="FY123" s="99"/>
      <c r="FZ123" s="99"/>
      <c r="GA123" s="99"/>
      <c r="GB123" s="99"/>
    </row>
    <row r="124" spans="8:184" s="100" customFormat="1" x14ac:dyDescent="0.35">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row>
    <row r="125" spans="8:184" s="100" customFormat="1" x14ac:dyDescent="0.35">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row>
    <row r="126" spans="8:184" s="100" customFormat="1" x14ac:dyDescent="0.35">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9"/>
      <c r="FE126" s="99"/>
      <c r="FF126" s="99"/>
      <c r="FG126" s="99"/>
      <c r="FH126" s="99"/>
      <c r="FI126" s="99"/>
      <c r="FJ126" s="99"/>
      <c r="FK126" s="99"/>
      <c r="FL126" s="99"/>
      <c r="FM126" s="99"/>
      <c r="FN126" s="99"/>
      <c r="FO126" s="99"/>
      <c r="FP126" s="99"/>
      <c r="FQ126" s="99"/>
      <c r="FR126" s="99"/>
      <c r="FS126" s="99"/>
      <c r="FT126" s="99"/>
      <c r="FU126" s="99"/>
      <c r="FV126" s="99"/>
      <c r="FW126" s="99"/>
      <c r="FX126" s="99"/>
      <c r="FY126" s="99"/>
      <c r="FZ126" s="99"/>
      <c r="GA126" s="99"/>
      <c r="GB126" s="99"/>
    </row>
    <row r="127" spans="8:184" s="100" customFormat="1" x14ac:dyDescent="0.35">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99"/>
      <c r="EQ127" s="99"/>
      <c r="ER127" s="99"/>
      <c r="ES127" s="99"/>
      <c r="ET127" s="99"/>
      <c r="EU127" s="99"/>
      <c r="EV127" s="99"/>
      <c r="EW127" s="99"/>
      <c r="EX127" s="99"/>
      <c r="EY127" s="99"/>
      <c r="EZ127" s="99"/>
      <c r="FA127" s="99"/>
      <c r="FB127" s="99"/>
      <c r="FC127" s="99"/>
      <c r="FD127" s="99"/>
      <c r="FE127" s="99"/>
      <c r="FF127" s="99"/>
      <c r="FG127" s="99"/>
      <c r="FH127" s="99"/>
      <c r="FI127" s="99"/>
      <c r="FJ127" s="99"/>
      <c r="FK127" s="99"/>
      <c r="FL127" s="99"/>
      <c r="FM127" s="99"/>
      <c r="FN127" s="99"/>
      <c r="FO127" s="99"/>
      <c r="FP127" s="99"/>
      <c r="FQ127" s="99"/>
      <c r="FR127" s="99"/>
      <c r="FS127" s="99"/>
      <c r="FT127" s="99"/>
      <c r="FU127" s="99"/>
      <c r="FV127" s="99"/>
      <c r="FW127" s="99"/>
      <c r="FX127" s="99"/>
      <c r="FY127" s="99"/>
      <c r="FZ127" s="99"/>
      <c r="GA127" s="99"/>
      <c r="GB127" s="99"/>
    </row>
    <row r="128" spans="8:184" s="100" customFormat="1" x14ac:dyDescent="0.35">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99"/>
      <c r="DX128" s="99"/>
      <c r="DY128" s="99"/>
      <c r="DZ128" s="99"/>
      <c r="EA128" s="99"/>
      <c r="EB128" s="99"/>
      <c r="EC128" s="99"/>
      <c r="ED128" s="99"/>
      <c r="EE128" s="99"/>
      <c r="EF128" s="99"/>
      <c r="EG128" s="99"/>
      <c r="EH128" s="99"/>
      <c r="EI128" s="99"/>
      <c r="EJ128" s="99"/>
      <c r="EK128" s="99"/>
      <c r="EL128" s="99"/>
      <c r="EM128" s="99"/>
      <c r="EN128" s="99"/>
      <c r="EO128" s="99"/>
      <c r="EP128" s="99"/>
      <c r="EQ128" s="99"/>
      <c r="ER128" s="99"/>
      <c r="ES128" s="99"/>
      <c r="ET128" s="99"/>
      <c r="EU128" s="99"/>
      <c r="EV128" s="99"/>
      <c r="EW128" s="99"/>
      <c r="EX128" s="99"/>
      <c r="EY128" s="99"/>
      <c r="EZ128" s="99"/>
      <c r="FA128" s="99"/>
      <c r="FB128" s="99"/>
      <c r="FC128" s="99"/>
      <c r="FD128" s="99"/>
      <c r="FE128" s="99"/>
      <c r="FF128" s="99"/>
      <c r="FG128" s="99"/>
      <c r="FH128" s="99"/>
      <c r="FI128" s="99"/>
      <c r="FJ128" s="99"/>
      <c r="FK128" s="99"/>
      <c r="FL128" s="99"/>
      <c r="FM128" s="99"/>
      <c r="FN128" s="99"/>
      <c r="FO128" s="99"/>
      <c r="FP128" s="99"/>
      <c r="FQ128" s="99"/>
      <c r="FR128" s="99"/>
      <c r="FS128" s="99"/>
      <c r="FT128" s="99"/>
      <c r="FU128" s="99"/>
      <c r="FV128" s="99"/>
      <c r="FW128" s="99"/>
      <c r="FX128" s="99"/>
      <c r="FY128" s="99"/>
      <c r="FZ128" s="99"/>
      <c r="GA128" s="99"/>
      <c r="GB128" s="99"/>
    </row>
    <row r="129" spans="1:184" s="100" customFormat="1" x14ac:dyDescent="0.35">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99"/>
      <c r="DX129" s="99"/>
      <c r="DY129" s="99"/>
      <c r="DZ129" s="99"/>
      <c r="EA129" s="99"/>
      <c r="EB129" s="99"/>
      <c r="EC129" s="99"/>
      <c r="ED129" s="99"/>
      <c r="EE129" s="99"/>
      <c r="EF129" s="99"/>
      <c r="EG129" s="99"/>
      <c r="EH129" s="99"/>
      <c r="EI129" s="99"/>
      <c r="EJ129" s="99"/>
      <c r="EK129" s="99"/>
      <c r="EL129" s="99"/>
      <c r="EM129" s="99"/>
      <c r="EN129" s="99"/>
      <c r="EO129" s="99"/>
      <c r="EP129" s="99"/>
      <c r="EQ129" s="99"/>
      <c r="ER129" s="99"/>
      <c r="ES129" s="99"/>
      <c r="ET129" s="99"/>
      <c r="EU129" s="99"/>
      <c r="EV129" s="99"/>
      <c r="EW129" s="99"/>
      <c r="EX129" s="99"/>
      <c r="EY129" s="99"/>
      <c r="EZ129" s="99"/>
      <c r="FA129" s="99"/>
      <c r="FB129" s="99"/>
      <c r="FC129" s="99"/>
      <c r="FD129" s="99"/>
      <c r="FE129" s="99"/>
      <c r="FF129" s="99"/>
      <c r="FG129" s="99"/>
      <c r="FH129" s="99"/>
      <c r="FI129" s="99"/>
      <c r="FJ129" s="99"/>
      <c r="FK129" s="99"/>
      <c r="FL129" s="99"/>
      <c r="FM129" s="99"/>
      <c r="FN129" s="99"/>
      <c r="FO129" s="99"/>
      <c r="FP129" s="99"/>
      <c r="FQ129" s="99"/>
      <c r="FR129" s="99"/>
      <c r="FS129" s="99"/>
      <c r="FT129" s="99"/>
      <c r="FU129" s="99"/>
      <c r="FV129" s="99"/>
      <c r="FW129" s="99"/>
      <c r="FX129" s="99"/>
      <c r="FY129" s="99"/>
      <c r="FZ129" s="99"/>
      <c r="GA129" s="99"/>
      <c r="GB129" s="99"/>
    </row>
    <row r="130" spans="1:184" s="100" customFormat="1" x14ac:dyDescent="0.35">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99"/>
      <c r="DX130" s="99"/>
      <c r="DY130" s="99"/>
      <c r="DZ130" s="99"/>
      <c r="EA130" s="99"/>
      <c r="EB130" s="99"/>
      <c r="EC130" s="99"/>
      <c r="ED130" s="99"/>
      <c r="EE130" s="99"/>
      <c r="EF130" s="99"/>
      <c r="EG130" s="99"/>
      <c r="EH130" s="99"/>
      <c r="EI130" s="99"/>
      <c r="EJ130" s="99"/>
      <c r="EK130" s="99"/>
      <c r="EL130" s="99"/>
      <c r="EM130" s="99"/>
      <c r="EN130" s="99"/>
      <c r="EO130" s="99"/>
      <c r="EP130" s="99"/>
      <c r="EQ130" s="99"/>
      <c r="ER130" s="99"/>
      <c r="ES130" s="99"/>
      <c r="ET130" s="99"/>
      <c r="EU130" s="99"/>
      <c r="EV130" s="99"/>
      <c r="EW130" s="99"/>
      <c r="EX130" s="99"/>
      <c r="EY130" s="99"/>
      <c r="EZ130" s="99"/>
      <c r="FA130" s="99"/>
      <c r="FB130" s="99"/>
      <c r="FC130" s="99"/>
      <c r="FD130" s="99"/>
      <c r="FE130" s="99"/>
      <c r="FF130" s="99"/>
      <c r="FG130" s="99"/>
      <c r="FH130" s="99"/>
      <c r="FI130" s="99"/>
      <c r="FJ130" s="99"/>
      <c r="FK130" s="99"/>
      <c r="FL130" s="99"/>
      <c r="FM130" s="99"/>
      <c r="FN130" s="99"/>
      <c r="FO130" s="99"/>
      <c r="FP130" s="99"/>
      <c r="FQ130" s="99"/>
      <c r="FR130" s="99"/>
      <c r="FS130" s="99"/>
      <c r="FT130" s="99"/>
      <c r="FU130" s="99"/>
      <c r="FV130" s="99"/>
      <c r="FW130" s="99"/>
      <c r="FX130" s="99"/>
      <c r="FY130" s="99"/>
      <c r="FZ130" s="99"/>
      <c r="GA130" s="99"/>
      <c r="GB130" s="99"/>
    </row>
    <row r="131" spans="1:184" s="100" customFormat="1" x14ac:dyDescent="0.35">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c r="FN131" s="99"/>
      <c r="FO131" s="99"/>
      <c r="FP131" s="99"/>
      <c r="FQ131" s="99"/>
      <c r="FR131" s="99"/>
      <c r="FS131" s="99"/>
      <c r="FT131" s="99"/>
      <c r="FU131" s="99"/>
      <c r="FV131" s="99"/>
      <c r="FW131" s="99"/>
      <c r="FX131" s="99"/>
      <c r="FY131" s="99"/>
      <c r="FZ131" s="99"/>
      <c r="GA131" s="99"/>
      <c r="GB131" s="99"/>
    </row>
    <row r="132" spans="1:184" x14ac:dyDescent="0.35">
      <c r="A132" s="100"/>
      <c r="B132" s="100"/>
      <c r="C132" s="100"/>
      <c r="D132" s="100"/>
      <c r="E132" s="100"/>
      <c r="F132" s="100"/>
      <c r="G132" s="100"/>
    </row>
    <row r="133" spans="1:184" x14ac:dyDescent="0.35">
      <c r="A133" s="100"/>
      <c r="B133" s="100"/>
      <c r="C133" s="100"/>
      <c r="D133" s="100"/>
      <c r="E133" s="100"/>
      <c r="F133" s="100"/>
      <c r="G133" s="100"/>
    </row>
    <row r="134" spans="1:184" x14ac:dyDescent="0.35">
      <c r="A134" s="100"/>
      <c r="B134" s="100"/>
      <c r="C134" s="100"/>
      <c r="D134" s="100"/>
      <c r="E134" s="100"/>
      <c r="F134" s="100"/>
      <c r="G134" s="100"/>
    </row>
  </sheetData>
  <sheetProtection sheet="1" objects="1" scenarios="1" formatColumns="0" formatRows="0" insertColumns="0" insertRows="0"/>
  <mergeCells count="22">
    <mergeCell ref="A52:B52"/>
    <mergeCell ref="A53:B53"/>
    <mergeCell ref="A41:B41"/>
    <mergeCell ref="A44:B44"/>
    <mergeCell ref="A46:B46"/>
    <mergeCell ref="A49:B49"/>
    <mergeCell ref="A50:B50"/>
    <mergeCell ref="A38:A40"/>
    <mergeCell ref="A21:B21"/>
    <mergeCell ref="A22:B22"/>
    <mergeCell ref="D22:E22"/>
    <mergeCell ref="A23:B23"/>
    <mergeCell ref="A26:B26"/>
    <mergeCell ref="A31:B31"/>
    <mergeCell ref="A33:D33"/>
    <mergeCell ref="A34:B34"/>
    <mergeCell ref="A35:B35"/>
    <mergeCell ref="A10:B10"/>
    <mergeCell ref="A1:D1"/>
    <mergeCell ref="A3:E3"/>
    <mergeCell ref="A7:B7"/>
    <mergeCell ref="A8:B8"/>
  </mergeCells>
  <dataValidations count="11">
    <dataValidation type="list" allowBlank="1" showInputMessage="1" showErrorMessage="1" sqref="C52">
      <formula1>"Yes we have NZQA approval and can provide evidence of this if asked by TEC, NA - will not be delivered extramurally"</formula1>
    </dataValidation>
    <dataValidation type="list" allowBlank="1" showInputMessage="1" showErrorMessage="1" sqref="C47 C49:G49">
      <formula1>"NA, Yes we have NZQA approval, NZQA is processing our application, We haven't applied for NZQA approval yet"</formula1>
    </dataValidation>
    <dataValidation type="list" allowBlank="1" showInputMessage="1" showErrorMessage="1" sqref="C53">
      <formula1>"NA Will not be delivered extramurally, Yes we have TEC approval, No we need to seek TEC approval"</formula1>
    </dataValidation>
    <dataValidation allowBlank="1" showInputMessage="1" showErrorMessage="1" promptTitle="Autofill" prompt="This cell will autofill based on the information you provide" sqref="C19:G19"/>
    <dataValidation type="list" allowBlank="1" showInputMessage="1" showErrorMessage="1" sqref="C16:G16">
      <formula1>"This year only, Ongoing additional funding"</formula1>
    </dataValidation>
    <dataValidation type="list" allowBlank="1" showInputMessage="1" showErrorMessage="1" sqref="C44:G44">
      <formula1>"Yes, no"</formula1>
    </dataValidation>
    <dataValidation type="list" allowBlank="1" showInputMessage="1" showErrorMessage="1" sqref="D47:G47">
      <formula1>"Yes, NA - this is not a new provision"</formula1>
    </dataValidation>
    <dataValidation type="list" allowBlank="1" showInputMessage="1" showErrorMessage="1" sqref="C50:G50">
      <formula1>"NA, Yes we have TEC approval, TEC is processing our application, We haven't applied for TEC approval yet"</formula1>
    </dataValidation>
    <dataValidation type="list" allowBlank="1" showInputMessage="1" showErrorMessage="1" sqref="C48:G48">
      <formula1>"Yes we subcontract, No we will not subcontract"</formula1>
    </dataValidation>
    <dataValidation type="list" errorStyle="warning" allowBlank="1" showInputMessage="1" showErrorMessage="1" errorTitle="Do not leave blank" error="Do not leave blank" sqref="C42:G42">
      <formula1>"Responds to a employer or industry need, Responds to a specific community or regional need, Responds to both, Doesn't respond to a specific need but does fit a priority area"</formula1>
    </dataValidation>
    <dataValidation type="list" allowBlank="1" showInputMessage="1" showErrorMessage="1" sqref="C51:G51">
      <formula1>" Yes we have approval, yes but we don't have Corrections approval yet, NA - not provided in a Corrections facility"</formula1>
    </dataValidation>
  </dataValidations>
  <hyperlinks>
    <hyperlink ref="B9" r:id="rId1"/>
    <hyperlink ref="B13" r:id="rId2"/>
    <hyperlink ref="C22" r:id="rId3"/>
  </hyperlinks>
  <pageMargins left="0.7" right="0.7" top="0.75" bottom="0.75" header="0.3" footer="0.3"/>
  <pageSetup paperSize="8" orientation="landscape" r:id="rId4"/>
  <ignoredErrors>
    <ignoredError sqref="D4 B4"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'[1]Drop downs'!#REF!</xm:f>
          </x14:formula1>
          <xm:sqref>D52:G52</xm:sqref>
        </x14:dataValidation>
        <x14:dataValidation type="list" allowBlank="1" showInputMessage="1" showErrorMessage="1">
          <x14:formula1>
            <xm:f>'Drop downs'!$G$3:$G$77</xm:f>
          </x14:formula1>
          <xm:sqref>C29:G29</xm:sqref>
        </x14:dataValidation>
        <x14:dataValidation type="list" allowBlank="1" showInputMessage="1" showErrorMessage="1">
          <x14:formula1>
            <xm:f>'Drop downs'!$F$3:$F$21</xm:f>
          </x14:formula1>
          <xm:sqref>B27:B28</xm:sqref>
        </x14:dataValidation>
        <x14:dataValidation type="list" allowBlank="1" showInputMessage="1" showErrorMessage="1">
          <x14:formula1>
            <xm:f>'Drop downs'!$F$3:$F$18</xm:f>
          </x14:formula1>
          <xm:sqref>C27:G27</xm:sqref>
        </x14:dataValidation>
        <x14:dataValidation type="list" allowBlank="1" showInputMessage="1" showErrorMessage="1">
          <x14:formula1>
            <xm:f>'Drop downs'!$D$2:$D$13</xm:f>
          </x14:formula1>
          <xm:sqref>C12:G12</xm:sqref>
        </x14:dataValidation>
        <x14:dataValidation type="list" allowBlank="1" showInputMessage="1" showErrorMessage="1">
          <x14:formula1>
            <xm:f>'priority drop downs'!$J$3:$R$3</xm:f>
          </x14:formula1>
          <xm:sqref>C38:CS38</xm:sqref>
        </x14:dataValidation>
        <x14:dataValidation type="list" allowBlank="1" showInputMessage="1" showErrorMessage="1">
          <x14:formula1>
            <xm:f>'Drop downs'!$F$2:$F$18</xm:f>
          </x14:formula1>
          <xm:sqref>C28:G28</xm:sqref>
        </x14:dataValidation>
        <x14:dataValidation type="list" allowBlank="1" showInputMessage="1" showErrorMessage="1">
          <x14:formula1>
            <xm:f>'Drop downs'!$G$2:$G$76</xm:f>
          </x14:formula1>
          <xm:sqref>C30:G30</xm:sqref>
        </x14:dataValidation>
        <x14:dataValidation type="list" allowBlank="1" showInputMessage="1" showErrorMessage="1">
          <x14:formula1>
            <xm:f>INDEX('priority drop downs'!$J$4:$R$9,,MATCH($C$38,'priority drop downs'!$J$3:$R$3,0))</xm:f>
          </x14:formula1>
          <xm:sqref>C39:C40</xm:sqref>
        </x14:dataValidation>
        <x14:dataValidation type="list" allowBlank="1" showInputMessage="1" showErrorMessage="1">
          <x14:formula1>
            <xm:f>INDEX('priority drop downs'!$J$4:$R$9,,MATCH($D$38,'priority drop downs'!$J$3:$R$3,0))</xm:f>
          </x14:formula1>
          <xm:sqref>D39:D40</xm:sqref>
        </x14:dataValidation>
        <x14:dataValidation type="list" allowBlank="1" showInputMessage="1" showErrorMessage="1">
          <x14:formula1>
            <xm:f>INDEX('priority drop downs'!$J$4:$R$9,,MATCH($E$38,'priority drop downs'!$J$3:$R$3,0))</xm:f>
          </x14:formula1>
          <xm:sqref>E39:E40</xm:sqref>
        </x14:dataValidation>
        <x14:dataValidation type="list" allowBlank="1" showInputMessage="1" showErrorMessage="1">
          <x14:formula1>
            <xm:f>INDEX('priority drop downs'!$J$4:$R$9,,MATCH($F$38,'priority drop downs'!$J$3:$R$3,0))</xm:f>
          </x14:formula1>
          <xm:sqref>F39:F40</xm:sqref>
        </x14:dataValidation>
        <x14:dataValidation type="list" allowBlank="1" showInputMessage="1" showErrorMessage="1">
          <x14:formula1>
            <xm:f>INDEX('priority drop downs'!$J$4:$R$9,,MATCH($G$38,'priority drop downs'!$J$3:$R$3,0))</xm:f>
          </x14:formula1>
          <xm:sqref>G39:G40</xm:sqref>
        </x14:dataValidation>
        <x14:dataValidation type="list" allowBlank="1" showInputMessage="1" showErrorMessage="1">
          <x14:formula1>
            <xm:f>INDEX('priority drop downs'!$J$4:$R$9,,MATCH(H38,'priority drop downs'!$J$3:$R$3,0))</xm:f>
          </x14:formula1>
          <xm:sqref>H39:CS39</xm:sqref>
        </x14:dataValidation>
        <x14:dataValidation type="list" allowBlank="1" showInputMessage="1" showErrorMessage="1">
          <x14:formula1>
            <xm:f>INDEX('priority drop downs'!$J$4:$R$9,,MATCH(H38,'priority drop downs'!$J$3:$R$3,0))</xm:f>
          </x14:formula1>
          <xm:sqref>H40:CS40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27"/>
  <sheetViews>
    <sheetView zoomScale="90" zoomScaleNormal="90" workbookViewId="0">
      <selection activeCell="K35" sqref="K35"/>
    </sheetView>
  </sheetViews>
  <sheetFormatPr defaultColWidth="8.90625" defaultRowHeight="14.5" x14ac:dyDescent="0.35"/>
  <cols>
    <col min="1" max="1" width="70.54296875" style="108" customWidth="1"/>
    <col min="2" max="2" width="54" style="108" customWidth="1"/>
    <col min="3" max="3" width="46.90625" style="108" customWidth="1"/>
    <col min="4" max="7" width="56.08984375" style="108" customWidth="1"/>
    <col min="8" max="16" width="8.90625" style="101"/>
    <col min="17" max="17" width="13.36328125" style="101" customWidth="1"/>
    <col min="18" max="184" width="8.90625" style="101"/>
    <col min="185" max="16384" width="8.90625" style="108"/>
  </cols>
  <sheetData>
    <row r="1" spans="1:184" s="69" customFormat="1" ht="69" customHeight="1" x14ac:dyDescent="0.35">
      <c r="A1" s="407" t="s">
        <v>166</v>
      </c>
      <c r="B1" s="407"/>
      <c r="C1" s="407"/>
      <c r="D1" s="407"/>
      <c r="E1" s="68"/>
      <c r="F1" s="68"/>
      <c r="G1" s="68"/>
      <c r="H1" s="68"/>
      <c r="I1" s="68"/>
    </row>
    <row r="2" spans="1:184" s="97" customFormat="1" ht="24" customHeight="1" x14ac:dyDescent="0.35">
      <c r="A2" s="95"/>
      <c r="B2" s="95"/>
      <c r="C2" s="70" t="s">
        <v>51</v>
      </c>
      <c r="D2" s="137">
        <f>'Key information and summary'!C3</f>
        <v>0</v>
      </c>
      <c r="E2" s="95"/>
      <c r="F2" s="95"/>
      <c r="G2" s="95"/>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row>
    <row r="3" spans="1:184" s="100" customFormat="1" ht="29" customHeight="1" x14ac:dyDescent="0.35">
      <c r="A3" s="404" t="s">
        <v>52</v>
      </c>
      <c r="B3" s="468"/>
      <c r="C3" s="468"/>
      <c r="D3" s="468"/>
      <c r="E3" s="469"/>
      <c r="F3" s="192"/>
      <c r="G3" s="192"/>
      <c r="H3" s="96"/>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row>
    <row r="4" spans="1:184" s="100" customFormat="1" ht="35" customHeight="1" x14ac:dyDescent="0.35">
      <c r="A4" s="141" t="s">
        <v>53</v>
      </c>
      <c r="B4" s="73" t="str">
        <f>IF('Key information and summary'!C5 = "","",'Key information and summary'!C5)</f>
        <v/>
      </c>
      <c r="C4" s="70" t="s">
        <v>157</v>
      </c>
      <c r="D4" s="145">
        <f>IFERROR(SUM(C19:AP19),"")</f>
        <v>0</v>
      </c>
      <c r="E4" s="142"/>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row>
    <row r="5" spans="1:184" s="100" customFormat="1" ht="35" customHeight="1" x14ac:dyDescent="0.35">
      <c r="A5" s="70" t="s">
        <v>54</v>
      </c>
      <c r="B5" s="74" t="str">
        <f>IF('Key information and summary'!C4 = "","",'Key information and summary'!C4)</f>
        <v/>
      </c>
      <c r="C5" s="224"/>
      <c r="D5" s="225"/>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row>
    <row r="6" spans="1:184" s="100" customFormat="1" ht="29.4" customHeight="1" x14ac:dyDescent="0.35">
      <c r="A6" s="102"/>
      <c r="B6" s="102"/>
      <c r="C6" s="103"/>
      <c r="D6" s="103"/>
      <c r="E6" s="101"/>
      <c r="F6" s="101"/>
      <c r="G6" s="101"/>
      <c r="H6" s="101"/>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row>
    <row r="7" spans="1:184" s="106" customFormat="1" ht="37.25" customHeight="1" thickBot="1" x14ac:dyDescent="0.5">
      <c r="A7" s="440" t="s">
        <v>443</v>
      </c>
      <c r="B7" s="440"/>
      <c r="C7" s="104"/>
      <c r="D7" s="104"/>
      <c r="E7" s="104"/>
      <c r="F7" s="104"/>
      <c r="G7" s="104"/>
      <c r="H7" s="101"/>
      <c r="I7" s="101"/>
      <c r="J7" s="101"/>
      <c r="K7" s="101"/>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row>
    <row r="8" spans="1:184" s="106" customFormat="1" ht="33" customHeight="1" x14ac:dyDescent="0.35">
      <c r="A8" s="441" t="s">
        <v>454</v>
      </c>
      <c r="B8" s="442"/>
      <c r="C8" s="107" t="s">
        <v>56</v>
      </c>
      <c r="D8" s="107" t="s">
        <v>57</v>
      </c>
      <c r="E8" s="107" t="s">
        <v>58</v>
      </c>
      <c r="F8" s="107" t="s">
        <v>59</v>
      </c>
      <c r="G8" s="107" t="s">
        <v>60</v>
      </c>
      <c r="H8" s="101"/>
      <c r="I8" s="101"/>
      <c r="J8" s="101"/>
      <c r="K8" s="101"/>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row>
    <row r="9" spans="1:184" ht="33" customHeight="1" x14ac:dyDescent="0.35">
      <c r="A9" s="451" t="s">
        <v>61</v>
      </c>
      <c r="B9" s="452"/>
      <c r="C9" s="290"/>
      <c r="D9" s="290"/>
      <c r="E9" s="290"/>
      <c r="F9" s="290"/>
      <c r="G9" s="290"/>
    </row>
    <row r="10" spans="1:184" ht="33" customHeight="1" x14ac:dyDescent="0.35">
      <c r="A10" s="470" t="s">
        <v>62</v>
      </c>
      <c r="B10" s="471"/>
      <c r="C10" s="287"/>
      <c r="D10" s="287"/>
      <c r="E10" s="287"/>
      <c r="F10" s="287"/>
      <c r="G10" s="287"/>
    </row>
    <row r="11" spans="1:184" s="101" customFormat="1" ht="30.65" customHeight="1" x14ac:dyDescent="0.35">
      <c r="A11" s="111" t="s">
        <v>66</v>
      </c>
      <c r="B11" s="112"/>
      <c r="C11" s="113"/>
      <c r="D11" s="113"/>
      <c r="E11" s="113"/>
      <c r="F11" s="113"/>
      <c r="G11" s="113"/>
    </row>
    <row r="12" spans="1:184" s="101" customFormat="1" ht="30.65" customHeight="1" x14ac:dyDescent="0.35">
      <c r="A12" s="118" t="s">
        <v>262</v>
      </c>
      <c r="B12" s="198" t="s">
        <v>211</v>
      </c>
      <c r="C12" s="113"/>
      <c r="D12" s="113"/>
      <c r="E12" s="113"/>
      <c r="F12" s="113"/>
      <c r="G12" s="113"/>
    </row>
    <row r="13" spans="1:184" ht="32" customHeight="1" x14ac:dyDescent="0.35">
      <c r="A13" s="214" t="s">
        <v>261</v>
      </c>
      <c r="B13" s="291" t="s">
        <v>269</v>
      </c>
      <c r="C13" s="146" t="str">
        <f>_xlfn.IFNA(VLOOKUP(C12,'Drop downs'!H2:I7,2,FALSE),"")</f>
        <v/>
      </c>
      <c r="D13" s="146" t="str">
        <f>_xlfn.IFNA(VLOOKUP(D12,'Drop downs'!H2:I7,2,FALSE),"")</f>
        <v/>
      </c>
      <c r="E13" s="146" t="str">
        <f>_xlfn.IFNA(VLOOKUP(E12,'Drop downs'!H2:I7,2,FALSE),"")</f>
        <v/>
      </c>
      <c r="F13" s="146" t="str">
        <f>_xlfn.IFNA(VLOOKUP(F12,'Drop downs'!H2:I7,2,FALSE),"")</f>
        <v/>
      </c>
      <c r="G13" s="146" t="str">
        <f>_xlfn.IFNA(VLOOKUP(G12,'Drop downs'!H2:I7,2,FALSE),"")</f>
        <v/>
      </c>
    </row>
    <row r="14" spans="1:184" s="99" customFormat="1" ht="30.65" customHeight="1" x14ac:dyDescent="0.35">
      <c r="A14" s="115"/>
      <c r="B14" s="292"/>
      <c r="C14" s="293"/>
      <c r="D14" s="293"/>
      <c r="E14" s="293"/>
      <c r="F14" s="293"/>
      <c r="G14" s="293"/>
    </row>
    <row r="15" spans="1:184" s="296" customFormat="1" ht="33.65" customHeight="1" thickBot="1" x14ac:dyDescent="0.5">
      <c r="A15" s="294" t="s">
        <v>67</v>
      </c>
      <c r="B15" s="295"/>
      <c r="C15" s="116" t="s">
        <v>56</v>
      </c>
      <c r="D15" s="116" t="s">
        <v>57</v>
      </c>
      <c r="E15" s="116" t="s">
        <v>58</v>
      </c>
      <c r="F15" s="116" t="s">
        <v>59</v>
      </c>
      <c r="G15" s="116" t="s">
        <v>60</v>
      </c>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row>
    <row r="16" spans="1:184" ht="36.65" customHeight="1" x14ac:dyDescent="0.35">
      <c r="A16" s="114" t="s">
        <v>68</v>
      </c>
      <c r="B16" s="117" t="s">
        <v>69</v>
      </c>
      <c r="C16" s="226"/>
      <c r="D16" s="226"/>
      <c r="E16" s="226"/>
      <c r="F16" s="226"/>
      <c r="G16" s="226"/>
    </row>
    <row r="17" spans="1:184" ht="35.4" customHeight="1" x14ac:dyDescent="0.35">
      <c r="A17" s="118" t="s">
        <v>154</v>
      </c>
      <c r="B17" s="117" t="s">
        <v>365</v>
      </c>
      <c r="C17" s="195"/>
      <c r="D17" s="195" t="s">
        <v>50</v>
      </c>
      <c r="E17" s="195"/>
      <c r="F17" s="195"/>
      <c r="G17" s="195"/>
    </row>
    <row r="18" spans="1:184" ht="31.25" customHeight="1" x14ac:dyDescent="0.35">
      <c r="A18" s="214" t="s">
        <v>71</v>
      </c>
      <c r="B18" s="112"/>
      <c r="C18" s="257"/>
      <c r="D18" s="257"/>
      <c r="E18" s="257"/>
      <c r="F18" s="257"/>
      <c r="G18" s="257"/>
    </row>
    <row r="19" spans="1:184" s="199" customFormat="1" ht="31.25" customHeight="1" x14ac:dyDescent="0.35">
      <c r="A19" s="114" t="s">
        <v>70</v>
      </c>
      <c r="B19" s="119" t="s">
        <v>72</v>
      </c>
      <c r="C19" s="147" t="str">
        <f>IFERROR(C18*C13,"")</f>
        <v/>
      </c>
      <c r="D19" s="147" t="str">
        <f>IFERROR(D18*D13,"")</f>
        <v/>
      </c>
      <c r="E19" s="147" t="str">
        <f>IFERROR(E18*E13,"")</f>
        <v/>
      </c>
      <c r="F19" s="147" t="str">
        <f>IFERROR(F18*F13,"")</f>
        <v/>
      </c>
      <c r="G19" s="147" t="str">
        <f>IFERROR(G18*G13,"")</f>
        <v/>
      </c>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row>
    <row r="20" spans="1:184" ht="27.65" customHeight="1" x14ac:dyDescent="0.35">
      <c r="A20" s="120"/>
      <c r="B20" s="121"/>
      <c r="C20" s="200"/>
      <c r="D20" s="200"/>
      <c r="E20" s="200"/>
      <c r="F20" s="200"/>
      <c r="G20" s="200"/>
    </row>
    <row r="21" spans="1:184" ht="37.25" customHeight="1" thickBot="1" x14ac:dyDescent="0.5">
      <c r="A21" s="440" t="s">
        <v>79</v>
      </c>
      <c r="B21" s="440"/>
      <c r="C21" s="116" t="s">
        <v>56</v>
      </c>
      <c r="D21" s="116" t="s">
        <v>57</v>
      </c>
      <c r="E21" s="116" t="s">
        <v>58</v>
      </c>
      <c r="F21" s="116" t="s">
        <v>59</v>
      </c>
      <c r="G21" s="116" t="s">
        <v>60</v>
      </c>
      <c r="H21" s="99"/>
    </row>
    <row r="22" spans="1:184" ht="30.65" customHeight="1" x14ac:dyDescent="0.35">
      <c r="A22" s="297" t="s">
        <v>80</v>
      </c>
      <c r="B22" s="298"/>
      <c r="C22" s="122"/>
      <c r="D22" s="122"/>
      <c r="E22" s="122"/>
      <c r="F22" s="122"/>
      <c r="G22" s="122"/>
      <c r="H22" s="99"/>
    </row>
    <row r="23" spans="1:184" ht="30.65" customHeight="1" x14ac:dyDescent="0.35">
      <c r="A23" s="299" t="s">
        <v>282</v>
      </c>
      <c r="B23" s="124"/>
      <c r="C23" s="122"/>
      <c r="D23" s="122"/>
      <c r="E23" s="122"/>
      <c r="F23" s="122"/>
      <c r="G23" s="122"/>
      <c r="H23" s="99"/>
    </row>
    <row r="24" spans="1:184" ht="27.65" customHeight="1" x14ac:dyDescent="0.35">
      <c r="A24" s="111" t="s">
        <v>81</v>
      </c>
      <c r="B24" s="124"/>
      <c r="C24" s="125"/>
      <c r="D24" s="125"/>
      <c r="E24" s="125"/>
      <c r="F24" s="125"/>
      <c r="G24" s="125"/>
    </row>
    <row r="25" spans="1:184" s="101" customFormat="1" ht="27.65" customHeight="1" x14ac:dyDescent="0.35">
      <c r="A25" s="111" t="s">
        <v>285</v>
      </c>
      <c r="B25" s="124"/>
      <c r="C25" s="122"/>
      <c r="D25" s="122"/>
      <c r="E25" s="122"/>
      <c r="F25" s="122"/>
      <c r="G25" s="122"/>
    </row>
    <row r="26" spans="1:184" ht="32.4" customHeight="1" x14ac:dyDescent="0.35">
      <c r="A26" s="451" t="s">
        <v>82</v>
      </c>
      <c r="B26" s="452"/>
      <c r="C26" s="126"/>
      <c r="D26" s="126"/>
      <c r="E26" s="126"/>
      <c r="F26" s="126"/>
      <c r="G26" s="126"/>
    </row>
    <row r="27" spans="1:184" ht="29.4" customHeight="1" x14ac:dyDescent="0.35">
      <c r="A27" s="127"/>
      <c r="B27" s="127"/>
      <c r="C27" s="128"/>
      <c r="D27" s="128"/>
      <c r="E27" s="128"/>
      <c r="F27" s="128"/>
      <c r="G27" s="128"/>
    </row>
    <row r="28" spans="1:184" s="101" customFormat="1" ht="29" customHeight="1" thickBot="1" x14ac:dyDescent="0.5">
      <c r="A28" s="440" t="s">
        <v>83</v>
      </c>
      <c r="B28" s="440"/>
      <c r="C28" s="440"/>
      <c r="D28" s="440"/>
      <c r="E28" s="129"/>
      <c r="F28" s="129"/>
      <c r="G28" s="129"/>
    </row>
    <row r="29" spans="1:184" s="101" customFormat="1" ht="158" customHeight="1" x14ac:dyDescent="0.35">
      <c r="A29" s="453" t="s">
        <v>189</v>
      </c>
      <c r="B29" s="454"/>
      <c r="C29" s="143" t="s">
        <v>50</v>
      </c>
      <c r="D29" s="143"/>
      <c r="E29" s="143"/>
      <c r="F29" s="143"/>
      <c r="G29" s="143"/>
    </row>
    <row r="30" spans="1:184" s="101" customFormat="1" ht="47" customHeight="1" x14ac:dyDescent="0.35">
      <c r="A30" s="455" t="s">
        <v>84</v>
      </c>
      <c r="B30" s="456"/>
      <c r="C30" s="130"/>
      <c r="D30" s="130"/>
      <c r="E30" s="130"/>
      <c r="F30" s="130"/>
      <c r="G30" s="130"/>
    </row>
    <row r="31" spans="1:184" s="101" customFormat="1" ht="31.25" customHeight="1" x14ac:dyDescent="0.35">
      <c r="A31" s="300"/>
      <c r="B31" s="301"/>
      <c r="C31" s="277"/>
      <c r="D31" s="277"/>
      <c r="E31" s="277"/>
      <c r="F31" s="277"/>
      <c r="G31" s="277"/>
    </row>
    <row r="32" spans="1:184" s="101" customFormat="1" ht="50.4" customHeight="1" thickBot="1" x14ac:dyDescent="0.5">
      <c r="A32" s="472" t="s">
        <v>155</v>
      </c>
      <c r="B32" s="472"/>
      <c r="C32" s="116" t="s">
        <v>56</v>
      </c>
      <c r="D32" s="116" t="s">
        <v>57</v>
      </c>
      <c r="E32" s="116" t="s">
        <v>58</v>
      </c>
      <c r="F32" s="116" t="s">
        <v>59</v>
      </c>
      <c r="G32" s="116" t="s">
        <v>60</v>
      </c>
    </row>
    <row r="33" spans="1:184" s="101" customFormat="1" ht="38.4" customHeight="1" x14ac:dyDescent="0.35">
      <c r="A33" s="443" t="s">
        <v>363</v>
      </c>
      <c r="B33" s="209" t="s">
        <v>255</v>
      </c>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row>
    <row r="34" spans="1:184" s="101" customFormat="1" ht="34.25" customHeight="1" x14ac:dyDescent="0.35">
      <c r="A34" s="444"/>
      <c r="B34" s="209" t="s">
        <v>255</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row>
    <row r="35" spans="1:184" s="101" customFormat="1" ht="38.4" customHeight="1" x14ac:dyDescent="0.35">
      <c r="A35" s="444"/>
      <c r="B35" s="209" t="s">
        <v>255</v>
      </c>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row>
    <row r="36" spans="1:184" s="101" customFormat="1" ht="84.65" customHeight="1" x14ac:dyDescent="0.35">
      <c r="A36" s="459" t="s">
        <v>86</v>
      </c>
      <c r="B36" s="460"/>
      <c r="C36" s="282" t="s">
        <v>87</v>
      </c>
      <c r="D36" s="207" t="s">
        <v>87</v>
      </c>
      <c r="E36" s="207" t="s">
        <v>87</v>
      </c>
      <c r="F36" s="207" t="s">
        <v>87</v>
      </c>
      <c r="G36" s="207" t="s">
        <v>87</v>
      </c>
    </row>
    <row r="37" spans="1:184" s="101" customFormat="1" ht="35.4" customHeight="1" x14ac:dyDescent="0.35">
      <c r="A37" s="205" t="s">
        <v>91</v>
      </c>
      <c r="B37" s="206" t="s">
        <v>85</v>
      </c>
      <c r="C37" s="207"/>
      <c r="D37" s="207"/>
      <c r="E37" s="207"/>
      <c r="F37" s="207"/>
      <c r="G37" s="207"/>
    </row>
    <row r="38" spans="1:184" ht="213" customHeight="1" x14ac:dyDescent="0.35">
      <c r="A38" s="302" t="s">
        <v>213</v>
      </c>
      <c r="B38" s="209" t="s">
        <v>367</v>
      </c>
      <c r="C38" s="207"/>
      <c r="D38" s="207"/>
      <c r="E38" s="207"/>
      <c r="F38" s="207"/>
      <c r="G38" s="207"/>
    </row>
    <row r="39" spans="1:184" ht="34.25" customHeight="1" x14ac:dyDescent="0.35">
      <c r="A39" s="455" t="s">
        <v>92</v>
      </c>
      <c r="B39" s="461"/>
      <c r="C39" s="130"/>
      <c r="D39" s="130"/>
      <c r="E39" s="130"/>
      <c r="F39" s="130"/>
      <c r="G39" s="130"/>
    </row>
    <row r="40" spans="1:184" s="101" customFormat="1" ht="38" customHeight="1" x14ac:dyDescent="0.35">
      <c r="A40" s="120"/>
      <c r="B40" s="121"/>
      <c r="C40" s="131"/>
      <c r="D40" s="131"/>
      <c r="E40" s="132"/>
      <c r="F40" s="132"/>
      <c r="G40" s="132"/>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row>
    <row r="41" spans="1:184" s="134" customFormat="1" ht="32.4" customHeight="1" thickBot="1" x14ac:dyDescent="0.4">
      <c r="A41" s="462" t="s">
        <v>194</v>
      </c>
      <c r="B41" s="463"/>
      <c r="C41" s="116" t="s">
        <v>56</v>
      </c>
      <c r="D41" s="116" t="s">
        <v>57</v>
      </c>
      <c r="E41" s="116" t="s">
        <v>58</v>
      </c>
      <c r="F41" s="116" t="s">
        <v>59</v>
      </c>
      <c r="G41" s="116" t="s">
        <v>60</v>
      </c>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33"/>
      <c r="FX41" s="133"/>
      <c r="FY41" s="133"/>
      <c r="FZ41" s="133"/>
      <c r="GA41" s="133"/>
      <c r="GB41" s="133"/>
    </row>
    <row r="42" spans="1:184" ht="45" customHeight="1" x14ac:dyDescent="0.35">
      <c r="A42" s="286" t="s">
        <v>188</v>
      </c>
      <c r="B42" s="303"/>
      <c r="C42" s="113"/>
      <c r="D42" s="113"/>
      <c r="E42" s="113"/>
      <c r="F42" s="113"/>
      <c r="G42" s="113"/>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row>
    <row r="43" spans="1:184" ht="39.65" customHeight="1" x14ac:dyDescent="0.35">
      <c r="A43" s="136" t="s">
        <v>96</v>
      </c>
      <c r="B43" s="144" t="s">
        <v>97</v>
      </c>
      <c r="C43" s="113"/>
      <c r="D43" s="113"/>
      <c r="E43" s="113"/>
      <c r="F43" s="113"/>
      <c r="G43" s="113"/>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row>
    <row r="44" spans="1:184" ht="45" customHeight="1" x14ac:dyDescent="0.35">
      <c r="A44" s="136" t="s">
        <v>98</v>
      </c>
      <c r="B44" s="136" t="s">
        <v>222</v>
      </c>
      <c r="C44" s="113"/>
      <c r="D44" s="113"/>
      <c r="E44" s="113"/>
      <c r="F44" s="113"/>
      <c r="G44" s="113"/>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row>
    <row r="45" spans="1:184" ht="45" customHeight="1" x14ac:dyDescent="0.35">
      <c r="A45" s="457" t="s">
        <v>99</v>
      </c>
      <c r="B45" s="458"/>
      <c r="C45" s="113"/>
      <c r="D45" s="113"/>
      <c r="E45" s="113"/>
      <c r="F45" s="113"/>
      <c r="G45" s="113"/>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row>
    <row r="46" spans="1:184" ht="45" customHeight="1" x14ac:dyDescent="0.35">
      <c r="A46" s="457" t="s">
        <v>100</v>
      </c>
      <c r="B46" s="458"/>
      <c r="C46" s="113"/>
      <c r="D46" s="113"/>
      <c r="E46" s="113"/>
      <c r="F46" s="113"/>
      <c r="G46" s="113"/>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row>
    <row r="47" spans="1:184" s="101" customFormat="1" ht="29" customHeight="1" x14ac:dyDescent="0.35">
      <c r="A47" s="120"/>
      <c r="B47" s="121"/>
      <c r="C47" s="131"/>
      <c r="D47" s="131"/>
      <c r="E47" s="132"/>
      <c r="F47" s="132"/>
      <c r="G47" s="132"/>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row>
    <row r="48" spans="1:184" s="99" customFormat="1" x14ac:dyDescent="0.35"/>
    <row r="49" s="99" customFormat="1" x14ac:dyDescent="0.35"/>
    <row r="50" s="99" customFormat="1" x14ac:dyDescent="0.35"/>
    <row r="51" s="99" customFormat="1" x14ac:dyDescent="0.35"/>
    <row r="52" s="99" customFormat="1" x14ac:dyDescent="0.35"/>
    <row r="53" s="99" customFormat="1" x14ac:dyDescent="0.35"/>
    <row r="54" s="99" customFormat="1" x14ac:dyDescent="0.35"/>
    <row r="55" s="99" customFormat="1" x14ac:dyDescent="0.35"/>
    <row r="56" s="99" customFormat="1" x14ac:dyDescent="0.35"/>
    <row r="57" s="99" customFormat="1" x14ac:dyDescent="0.35"/>
    <row r="58" s="99" customFormat="1" x14ac:dyDescent="0.35"/>
    <row r="59" s="99" customFormat="1" x14ac:dyDescent="0.35"/>
    <row r="60" s="99" customFormat="1" x14ac:dyDescent="0.35"/>
    <row r="61" s="99" customFormat="1" x14ac:dyDescent="0.35"/>
    <row r="62" s="99" customFormat="1" ht="48" customHeight="1" x14ac:dyDescent="0.35"/>
    <row r="63" s="99" customFormat="1" x14ac:dyDescent="0.35"/>
    <row r="64" s="99" customFormat="1" x14ac:dyDescent="0.35"/>
    <row r="65" s="99" customFormat="1" x14ac:dyDescent="0.35"/>
    <row r="66" s="99" customFormat="1" x14ac:dyDescent="0.35"/>
    <row r="67" s="99" customFormat="1" x14ac:dyDescent="0.35"/>
    <row r="68" s="99" customFormat="1" x14ac:dyDescent="0.35"/>
    <row r="69" s="99" customFormat="1" x14ac:dyDescent="0.35"/>
    <row r="70" s="99" customFormat="1" x14ac:dyDescent="0.35"/>
    <row r="71" s="99" customFormat="1" x14ac:dyDescent="0.35"/>
    <row r="72" s="99" customFormat="1" x14ac:dyDescent="0.35"/>
    <row r="73" s="99" customFormat="1" x14ac:dyDescent="0.35"/>
    <row r="74" s="99" customFormat="1" x14ac:dyDescent="0.35"/>
    <row r="75" s="99" customFormat="1" x14ac:dyDescent="0.35"/>
    <row r="76" s="99" customFormat="1" x14ac:dyDescent="0.35"/>
    <row r="77" s="99" customFormat="1" x14ac:dyDescent="0.35"/>
    <row r="78" s="99" customFormat="1" x14ac:dyDescent="0.35"/>
    <row r="79" s="99" customFormat="1" x14ac:dyDescent="0.35"/>
    <row r="80" s="99" customFormat="1" x14ac:dyDescent="0.35"/>
    <row r="81" spans="8:184" s="99" customFormat="1" x14ac:dyDescent="0.35"/>
    <row r="82" spans="8:184" s="99" customFormat="1" x14ac:dyDescent="0.35"/>
    <row r="83" spans="8:184" s="99" customFormat="1" x14ac:dyDescent="0.35"/>
    <row r="84" spans="8:184" s="99" customFormat="1" x14ac:dyDescent="0.35"/>
    <row r="85" spans="8:184" s="99" customFormat="1" x14ac:dyDescent="0.35"/>
    <row r="86" spans="8:184" s="99" customFormat="1" x14ac:dyDescent="0.35"/>
    <row r="87" spans="8:184" s="99" customFormat="1" x14ac:dyDescent="0.35"/>
    <row r="88" spans="8:184" s="99" customFormat="1" x14ac:dyDescent="0.35"/>
    <row r="89" spans="8:184" s="99" customFormat="1" x14ac:dyDescent="0.35"/>
    <row r="90" spans="8:184" s="99" customFormat="1" x14ac:dyDescent="0.35"/>
    <row r="91" spans="8:184" s="99" customFormat="1" x14ac:dyDescent="0.35"/>
    <row r="92" spans="8:184" s="100" customFormat="1" x14ac:dyDescent="0.35">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row>
    <row r="93" spans="8:184" s="100" customFormat="1" x14ac:dyDescent="0.35">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row>
    <row r="94" spans="8:184" s="100" customFormat="1" x14ac:dyDescent="0.35">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row>
    <row r="95" spans="8:184" s="100" customFormat="1" x14ac:dyDescent="0.35">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row>
    <row r="96" spans="8:184" s="100" customFormat="1" x14ac:dyDescent="0.35">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row>
    <row r="97" spans="8:184" s="100" customFormat="1" x14ac:dyDescent="0.35">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row>
    <row r="98" spans="8:184" s="100" customFormat="1" x14ac:dyDescent="0.35">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row>
    <row r="99" spans="8:184" s="100" customFormat="1" x14ac:dyDescent="0.35">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row>
    <row r="100" spans="8:184" s="100" customFormat="1" x14ac:dyDescent="0.35">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row>
    <row r="101" spans="8:184" s="100" customFormat="1" x14ac:dyDescent="0.35">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row>
    <row r="102" spans="8:184" s="100" customFormat="1" x14ac:dyDescent="0.35">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row>
    <row r="103" spans="8:184" s="100" customFormat="1" x14ac:dyDescent="0.35">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row>
    <row r="104" spans="8:184" s="100" customFormat="1" x14ac:dyDescent="0.35">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row>
    <row r="105" spans="8:184" s="100" customFormat="1" x14ac:dyDescent="0.35">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row>
    <row r="106" spans="8:184" s="100" customFormat="1" x14ac:dyDescent="0.35">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row>
    <row r="107" spans="8:184" s="100" customFormat="1" x14ac:dyDescent="0.35">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row>
    <row r="108" spans="8:184" s="100" customFormat="1" x14ac:dyDescent="0.35">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row>
    <row r="109" spans="8:184" s="100" customFormat="1" x14ac:dyDescent="0.35">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row>
    <row r="110" spans="8:184" s="100" customFormat="1" x14ac:dyDescent="0.35">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row>
    <row r="111" spans="8:184" s="100" customFormat="1" x14ac:dyDescent="0.35">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row>
    <row r="112" spans="8:184" s="100" customFormat="1" x14ac:dyDescent="0.35">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row>
    <row r="113" spans="8:184" s="100" customFormat="1" x14ac:dyDescent="0.35">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row>
    <row r="114" spans="8:184" s="100" customFormat="1" x14ac:dyDescent="0.35">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row>
    <row r="115" spans="8:184" s="100" customFormat="1" x14ac:dyDescent="0.35">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c r="FV115" s="99"/>
      <c r="FW115" s="99"/>
      <c r="FX115" s="99"/>
      <c r="FY115" s="99"/>
      <c r="FZ115" s="99"/>
      <c r="GA115" s="99"/>
      <c r="GB115" s="99"/>
    </row>
    <row r="116" spans="8:184" s="100" customFormat="1" x14ac:dyDescent="0.35">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c r="FV116" s="99"/>
      <c r="FW116" s="99"/>
      <c r="FX116" s="99"/>
      <c r="FY116" s="99"/>
      <c r="FZ116" s="99"/>
      <c r="GA116" s="99"/>
      <c r="GB116" s="99"/>
    </row>
    <row r="117" spans="8:184" s="100" customFormat="1" x14ac:dyDescent="0.35">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row>
    <row r="118" spans="8:184" s="100" customFormat="1" x14ac:dyDescent="0.35">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c r="FP118" s="99"/>
      <c r="FQ118" s="99"/>
      <c r="FR118" s="99"/>
      <c r="FS118" s="99"/>
      <c r="FT118" s="99"/>
      <c r="FU118" s="99"/>
      <c r="FV118" s="99"/>
      <c r="FW118" s="99"/>
      <c r="FX118" s="99"/>
      <c r="FY118" s="99"/>
      <c r="FZ118" s="99"/>
      <c r="GA118" s="99"/>
      <c r="GB118" s="99"/>
    </row>
    <row r="119" spans="8:184" s="100" customFormat="1" x14ac:dyDescent="0.35">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row>
    <row r="120" spans="8:184" s="100" customFormat="1" x14ac:dyDescent="0.35">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99"/>
      <c r="EQ120" s="99"/>
      <c r="ER120" s="99"/>
      <c r="ES120" s="99"/>
      <c r="ET120" s="99"/>
      <c r="EU120" s="99"/>
      <c r="EV120" s="99"/>
      <c r="EW120" s="99"/>
      <c r="EX120" s="99"/>
      <c r="EY120" s="99"/>
      <c r="EZ120" s="99"/>
      <c r="FA120" s="99"/>
      <c r="FB120" s="99"/>
      <c r="FC120" s="99"/>
      <c r="FD120" s="99"/>
      <c r="FE120" s="99"/>
      <c r="FF120" s="99"/>
      <c r="FG120" s="99"/>
      <c r="FH120" s="99"/>
      <c r="FI120" s="99"/>
      <c r="FJ120" s="99"/>
      <c r="FK120" s="99"/>
      <c r="FL120" s="99"/>
      <c r="FM120" s="99"/>
      <c r="FN120" s="99"/>
      <c r="FO120" s="99"/>
      <c r="FP120" s="99"/>
      <c r="FQ120" s="99"/>
      <c r="FR120" s="99"/>
      <c r="FS120" s="99"/>
      <c r="FT120" s="99"/>
      <c r="FU120" s="99"/>
      <c r="FV120" s="99"/>
      <c r="FW120" s="99"/>
      <c r="FX120" s="99"/>
      <c r="FY120" s="99"/>
      <c r="FZ120" s="99"/>
      <c r="GA120" s="99"/>
      <c r="GB120" s="99"/>
    </row>
    <row r="121" spans="8:184" s="100" customFormat="1" x14ac:dyDescent="0.35">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9"/>
      <c r="FE121" s="99"/>
      <c r="FF121" s="99"/>
      <c r="FG121" s="99"/>
      <c r="FH121" s="99"/>
      <c r="FI121" s="99"/>
      <c r="FJ121" s="99"/>
      <c r="FK121" s="99"/>
      <c r="FL121" s="99"/>
      <c r="FM121" s="99"/>
      <c r="FN121" s="99"/>
      <c r="FO121" s="99"/>
      <c r="FP121" s="99"/>
      <c r="FQ121" s="99"/>
      <c r="FR121" s="99"/>
      <c r="FS121" s="99"/>
      <c r="FT121" s="99"/>
      <c r="FU121" s="99"/>
      <c r="FV121" s="99"/>
      <c r="FW121" s="99"/>
      <c r="FX121" s="99"/>
      <c r="FY121" s="99"/>
      <c r="FZ121" s="99"/>
      <c r="GA121" s="99"/>
      <c r="GB121" s="99"/>
    </row>
    <row r="122" spans="8:184" s="100" customFormat="1" x14ac:dyDescent="0.35">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c r="FV122" s="99"/>
      <c r="FW122" s="99"/>
      <c r="FX122" s="99"/>
      <c r="FY122" s="99"/>
      <c r="FZ122" s="99"/>
      <c r="GA122" s="99"/>
      <c r="GB122" s="99"/>
    </row>
    <row r="123" spans="8:184" s="100" customFormat="1" x14ac:dyDescent="0.35">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c r="FV123" s="99"/>
      <c r="FW123" s="99"/>
      <c r="FX123" s="99"/>
      <c r="FY123" s="99"/>
      <c r="FZ123" s="99"/>
      <c r="GA123" s="99"/>
      <c r="GB123" s="99"/>
    </row>
    <row r="124" spans="8:184" s="100" customFormat="1" x14ac:dyDescent="0.35">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row>
    <row r="125" spans="8:184" s="100" customFormat="1" x14ac:dyDescent="0.35">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row>
    <row r="126" spans="8:184" s="100" customFormat="1" x14ac:dyDescent="0.35">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9"/>
      <c r="FE126" s="99"/>
      <c r="FF126" s="99"/>
      <c r="FG126" s="99"/>
      <c r="FH126" s="99"/>
      <c r="FI126" s="99"/>
      <c r="FJ126" s="99"/>
      <c r="FK126" s="99"/>
      <c r="FL126" s="99"/>
      <c r="FM126" s="99"/>
      <c r="FN126" s="99"/>
      <c r="FO126" s="99"/>
      <c r="FP126" s="99"/>
      <c r="FQ126" s="99"/>
      <c r="FR126" s="99"/>
      <c r="FS126" s="99"/>
      <c r="FT126" s="99"/>
      <c r="FU126" s="99"/>
      <c r="FV126" s="99"/>
      <c r="FW126" s="99"/>
      <c r="FX126" s="99"/>
      <c r="FY126" s="99"/>
      <c r="FZ126" s="99"/>
      <c r="GA126" s="99"/>
      <c r="GB126" s="99"/>
    </row>
    <row r="127" spans="8:184" s="100" customFormat="1" x14ac:dyDescent="0.35">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99"/>
      <c r="EQ127" s="99"/>
      <c r="ER127" s="99"/>
      <c r="ES127" s="99"/>
      <c r="ET127" s="99"/>
      <c r="EU127" s="99"/>
      <c r="EV127" s="99"/>
      <c r="EW127" s="99"/>
      <c r="EX127" s="99"/>
      <c r="EY127" s="99"/>
      <c r="EZ127" s="99"/>
      <c r="FA127" s="99"/>
      <c r="FB127" s="99"/>
      <c r="FC127" s="99"/>
      <c r="FD127" s="99"/>
      <c r="FE127" s="99"/>
      <c r="FF127" s="99"/>
      <c r="FG127" s="99"/>
      <c r="FH127" s="99"/>
      <c r="FI127" s="99"/>
      <c r="FJ127" s="99"/>
      <c r="FK127" s="99"/>
      <c r="FL127" s="99"/>
      <c r="FM127" s="99"/>
      <c r="FN127" s="99"/>
      <c r="FO127" s="99"/>
      <c r="FP127" s="99"/>
      <c r="FQ127" s="99"/>
      <c r="FR127" s="99"/>
      <c r="FS127" s="99"/>
      <c r="FT127" s="99"/>
      <c r="FU127" s="99"/>
      <c r="FV127" s="99"/>
      <c r="FW127" s="99"/>
      <c r="FX127" s="99"/>
      <c r="FY127" s="99"/>
      <c r="FZ127" s="99"/>
      <c r="GA127" s="99"/>
      <c r="GB127" s="99"/>
    </row>
  </sheetData>
  <sheetProtection sheet="1" objects="1" scenarios="1" formatColumns="0" formatRows="0" insertColumns="0" insertRows="0"/>
  <mergeCells count="18">
    <mergeCell ref="A36:B36"/>
    <mergeCell ref="A21:B21"/>
    <mergeCell ref="A26:B26"/>
    <mergeCell ref="A46:B46"/>
    <mergeCell ref="A39:B39"/>
    <mergeCell ref="A41:B41"/>
    <mergeCell ref="A45:B45"/>
    <mergeCell ref="A28:D28"/>
    <mergeCell ref="A29:B29"/>
    <mergeCell ref="A30:B30"/>
    <mergeCell ref="A33:A35"/>
    <mergeCell ref="A32:B32"/>
    <mergeCell ref="A1:D1"/>
    <mergeCell ref="A3:E3"/>
    <mergeCell ref="A7:B7"/>
    <mergeCell ref="A8:B8"/>
    <mergeCell ref="A10:B10"/>
    <mergeCell ref="A9:B9"/>
  </mergeCells>
  <dataValidations count="10">
    <dataValidation type="list" allowBlank="1" showInputMessage="1" showErrorMessage="1" sqref="D42:G42">
      <formula1>"Yes, NA - this is not a new provision"</formula1>
    </dataValidation>
    <dataValidation type="list" allowBlank="1" showInputMessage="1" showErrorMessage="1" sqref="C30 C39:G39">
      <formula1>"Yes, no"</formula1>
    </dataValidation>
    <dataValidation type="list" allowBlank="1" showInputMessage="1" showErrorMessage="1" sqref="C16:G16">
      <formula1>"This year only, Ongoing additional funding"</formula1>
    </dataValidation>
    <dataValidation allowBlank="1" showInputMessage="1" showErrorMessage="1" promptTitle="Autofill" prompt="This cell will autofill based on the information you provide" sqref="C19:G19"/>
    <dataValidation type="list" allowBlank="1" showInputMessage="1" showErrorMessage="1" sqref="C46">
      <formula1>"NA Will not be delivered extramurally, Yes we have TEC approval, No we need to seek TEC approval"</formula1>
    </dataValidation>
    <dataValidation type="list" allowBlank="1" showInputMessage="1" showErrorMessage="1" sqref="C42">
      <formula1>"NA, Yes we have NZQA approval, NZQA is processing our application, We haven't applied for NZQA approval yet"</formula1>
    </dataValidation>
    <dataValidation type="list" allowBlank="1" showInputMessage="1" showErrorMessage="1" sqref="C45">
      <formula1>"Yes we have NZQA approval and can provide evidence of this if asked by TEC, NA - will not be delivered extramurally"</formula1>
    </dataValidation>
    <dataValidation type="list" allowBlank="1" showInputMessage="1" showErrorMessage="1" sqref="C43:G43">
      <formula1>"Yes we subcontract, No we will not subcontract"</formula1>
    </dataValidation>
    <dataValidation type="list" errorStyle="warning" allowBlank="1" showInputMessage="1" showErrorMessage="1" errorTitle="Do not leave blank" error="Do not leave blank" sqref="C37:G37">
      <formula1>"Responds to a employer or industry need, Responds to a specific community or regional need, Responds to both, Doesn't respond to a specific need but does fit a priority area"</formula1>
    </dataValidation>
    <dataValidation type="list" allowBlank="1" showInputMessage="1" showErrorMessage="1" sqref="C44:G44">
      <formula1>" Yes we have approval, yes but we don't have Corrections approval yet, NA - not provided in a Corrections facility"</formula1>
    </dataValidation>
  </dataValidations>
  <hyperlinks>
    <hyperlink ref="B12" r:id="rId1"/>
  </hyperlinks>
  <pageMargins left="0.7" right="0.7" top="0.75" bottom="0.75" header="0.3" footer="0.3"/>
  <pageSetup paperSize="8" orientation="landscape"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 downs'!$G$3:$G$77</xm:f>
          </x14:formula1>
          <xm:sqref>C24:G24</xm:sqref>
        </x14:dataValidation>
        <x14:dataValidation type="list" allowBlank="1" showInputMessage="1" showErrorMessage="1">
          <x14:formula1>
            <xm:f>'[1]Drop downs'!#REF!</xm:f>
          </x14:formula1>
          <xm:sqref>D45:G45</xm:sqref>
        </x14:dataValidation>
        <x14:dataValidation type="list" allowBlank="1" showInputMessage="1" showErrorMessage="1">
          <x14:formula1>
            <xm:f>'Drop downs'!$F$3:$F$18</xm:f>
          </x14:formula1>
          <xm:sqref>C22:G22</xm:sqref>
        </x14:dataValidation>
        <x14:dataValidation type="list" allowBlank="1" showInputMessage="1" showErrorMessage="1">
          <x14:formula1>
            <xm:f>'Drop downs'!#REF!</xm:f>
          </x14:formula1>
          <xm:sqref>C14:G14</xm:sqref>
        </x14:dataValidation>
        <x14:dataValidation type="list" allowBlank="1" showInputMessage="1" showErrorMessage="1">
          <x14:formula1>
            <xm:f>'Drop downs'!$D$2:$D$4</xm:f>
          </x14:formula1>
          <xm:sqref>C11:G11</xm:sqref>
        </x14:dataValidation>
        <x14:dataValidation type="list" allowBlank="1" showInputMessage="1" showErrorMessage="1">
          <x14:formula1>
            <xm:f>'priority drop downs'!$B$4:$H$4</xm:f>
          </x14:formula1>
          <xm:sqref>C33:CA35</xm:sqref>
        </x14:dataValidation>
        <x14:dataValidation type="list" allowBlank="1" showInputMessage="1" showErrorMessage="1">
          <x14:formula1>
            <xm:f>'Drop downs'!$G$2:$G$76</xm:f>
          </x14:formula1>
          <xm:sqref>C25:G25</xm:sqref>
        </x14:dataValidation>
        <x14:dataValidation type="list" allowBlank="1" showInputMessage="1" showErrorMessage="1">
          <x14:formula1>
            <xm:f>'Drop downs'!$F$2:$F$18</xm:f>
          </x14:formula1>
          <xm:sqref>C23:G23</xm:sqref>
        </x14:dataValidation>
        <x14:dataValidation type="list" allowBlank="1" showInputMessage="1" showErrorMessage="1">
          <x14:formula1>
            <xm:f>'Drop downs'!$H$2:$H$7</xm:f>
          </x14:formula1>
          <xm:sqref>C12:G12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32"/>
  <sheetViews>
    <sheetView zoomScale="80" zoomScaleNormal="80" workbookViewId="0">
      <selection activeCell="G40" sqref="G40:CW40"/>
    </sheetView>
  </sheetViews>
  <sheetFormatPr defaultColWidth="8.90625" defaultRowHeight="14.5" x14ac:dyDescent="0.35"/>
  <cols>
    <col min="1" max="1" width="70.54296875" style="244" customWidth="1"/>
    <col min="2" max="2" width="54" style="244" customWidth="1"/>
    <col min="3" max="3" width="49.08984375" style="244" customWidth="1"/>
    <col min="4" max="4" width="49.54296875" style="244" customWidth="1"/>
    <col min="5" max="7" width="56.08984375" style="244" customWidth="1"/>
    <col min="8" max="16" width="8.90625" style="236"/>
    <col min="17" max="17" width="13.36328125" style="236" customWidth="1"/>
    <col min="18" max="184" width="8.90625" style="236"/>
    <col min="185" max="16384" width="8.90625" style="244"/>
  </cols>
  <sheetData>
    <row r="1" spans="1:184" s="69" customFormat="1" ht="69" customHeight="1" x14ac:dyDescent="0.35">
      <c r="A1" s="407" t="s">
        <v>198</v>
      </c>
      <c r="B1" s="407"/>
      <c r="C1" s="407"/>
      <c r="D1" s="407"/>
      <c r="E1" s="67"/>
      <c r="F1" s="67"/>
      <c r="G1" s="67"/>
      <c r="H1" s="67"/>
      <c r="I1" s="67"/>
    </row>
    <row r="2" spans="1:184" s="97" customFormat="1" ht="28.25" customHeight="1" x14ac:dyDescent="0.35">
      <c r="A2" s="231"/>
      <c r="B2" s="231"/>
      <c r="C2" s="231"/>
      <c r="D2" s="231"/>
      <c r="E2" s="231"/>
      <c r="F2" s="231"/>
      <c r="G2" s="231"/>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row>
    <row r="3" spans="1:184" s="233" customFormat="1" ht="29" customHeight="1" x14ac:dyDescent="0.35">
      <c r="A3" s="404" t="s">
        <v>52</v>
      </c>
      <c r="B3" s="468"/>
      <c r="C3" s="468"/>
      <c r="D3" s="468"/>
      <c r="E3" s="469"/>
      <c r="F3" s="192"/>
      <c r="G3" s="192"/>
      <c r="H3" s="96"/>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2"/>
      <c r="FF3" s="232"/>
      <c r="FG3" s="232"/>
      <c r="FH3" s="232"/>
      <c r="FI3" s="232"/>
      <c r="FJ3" s="232"/>
      <c r="FK3" s="232"/>
      <c r="FL3" s="232"/>
      <c r="FM3" s="232"/>
      <c r="FN3" s="232"/>
      <c r="FO3" s="232"/>
      <c r="FP3" s="232"/>
      <c r="FQ3" s="232"/>
      <c r="FR3" s="232"/>
      <c r="FS3" s="232"/>
      <c r="FT3" s="232"/>
      <c r="FU3" s="232"/>
      <c r="FV3" s="232"/>
      <c r="FW3" s="232"/>
      <c r="FX3" s="232"/>
      <c r="FY3" s="232"/>
      <c r="FZ3" s="232"/>
      <c r="GA3" s="232"/>
      <c r="GB3" s="232"/>
    </row>
    <row r="4" spans="1:184" s="233" customFormat="1" ht="35" customHeight="1" x14ac:dyDescent="0.35">
      <c r="A4" s="234" t="s">
        <v>53</v>
      </c>
      <c r="B4" s="73" t="str">
        <f>IF('Key information and summary'!C5 = "","",'Key information and summary'!C5)</f>
        <v/>
      </c>
      <c r="C4" s="223" t="s">
        <v>200</v>
      </c>
      <c r="D4" s="151">
        <f>IFERROR(SUM(C19:AJ19),"")</f>
        <v>0</v>
      </c>
      <c r="E4" s="235"/>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2"/>
      <c r="EQ4" s="232"/>
      <c r="ER4" s="232"/>
      <c r="ES4" s="232"/>
      <c r="ET4" s="232"/>
      <c r="EU4" s="232"/>
      <c r="EV4" s="232"/>
      <c r="EW4" s="232"/>
      <c r="EX4" s="232"/>
      <c r="EY4" s="232"/>
      <c r="EZ4" s="232"/>
      <c r="FA4" s="232"/>
      <c r="FB4" s="232"/>
      <c r="FC4" s="232"/>
      <c r="FD4" s="232"/>
      <c r="FE4" s="232"/>
      <c r="FF4" s="232"/>
      <c r="FG4" s="232"/>
      <c r="FH4" s="232"/>
      <c r="FI4" s="232"/>
      <c r="FJ4" s="232"/>
      <c r="FK4" s="232"/>
      <c r="FL4" s="232"/>
      <c r="FM4" s="232"/>
      <c r="FN4" s="232"/>
      <c r="FO4" s="232"/>
      <c r="FP4" s="232"/>
      <c r="FQ4" s="232"/>
      <c r="FR4" s="232"/>
      <c r="FS4" s="232"/>
      <c r="FT4" s="232"/>
      <c r="FU4" s="232"/>
      <c r="FV4" s="232"/>
      <c r="FW4" s="232"/>
      <c r="FX4" s="232"/>
    </row>
    <row r="5" spans="1:184" s="233" customFormat="1" ht="35" customHeight="1" x14ac:dyDescent="0.35">
      <c r="A5" s="223" t="s">
        <v>54</v>
      </c>
      <c r="B5" s="74" t="str">
        <f>IF('Key information and summary'!C4 = "","",'Key information and summary'!C4)</f>
        <v/>
      </c>
      <c r="C5" s="224"/>
      <c r="D5" s="225"/>
      <c r="E5" s="236"/>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row>
    <row r="6" spans="1:184" s="233" customFormat="1" ht="29.4" customHeight="1" x14ac:dyDescent="0.35">
      <c r="A6" s="237"/>
      <c r="B6" s="237"/>
      <c r="C6" s="238"/>
      <c r="D6" s="238"/>
      <c r="E6" s="236"/>
      <c r="F6" s="236"/>
      <c r="G6" s="236"/>
      <c r="H6" s="236"/>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c r="FF6" s="232"/>
      <c r="FG6" s="232"/>
      <c r="FH6" s="232"/>
      <c r="FI6" s="232"/>
      <c r="FJ6" s="232"/>
      <c r="FK6" s="232"/>
      <c r="FL6" s="232"/>
      <c r="FM6" s="232"/>
      <c r="FN6" s="232"/>
      <c r="FO6" s="232"/>
      <c r="FP6" s="232"/>
      <c r="FQ6" s="232"/>
      <c r="FR6" s="232"/>
      <c r="FS6" s="232"/>
      <c r="FT6" s="232"/>
      <c r="FU6" s="232"/>
      <c r="FV6" s="232"/>
      <c r="FW6" s="232"/>
      <c r="FX6" s="232"/>
      <c r="FY6" s="232"/>
      <c r="FZ6" s="232"/>
      <c r="GA6" s="232"/>
      <c r="GB6" s="232"/>
    </row>
    <row r="7" spans="1:184" s="241" customFormat="1" ht="37.25" customHeight="1" thickBot="1" x14ac:dyDescent="0.5">
      <c r="A7" s="440" t="s">
        <v>443</v>
      </c>
      <c r="B7" s="440"/>
      <c r="C7" s="239"/>
      <c r="D7" s="239"/>
      <c r="E7" s="239"/>
      <c r="F7" s="239"/>
      <c r="G7" s="239"/>
      <c r="H7" s="236"/>
      <c r="I7" s="236"/>
      <c r="J7" s="236"/>
      <c r="K7" s="236"/>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c r="DT7" s="240"/>
      <c r="DU7" s="240"/>
      <c r="DV7" s="240"/>
      <c r="DW7" s="240"/>
      <c r="DX7" s="240"/>
      <c r="DY7" s="240"/>
      <c r="DZ7" s="240"/>
      <c r="EA7" s="240"/>
      <c r="EB7" s="240"/>
      <c r="EC7" s="240"/>
      <c r="ED7" s="240"/>
      <c r="EE7" s="240"/>
      <c r="EF7" s="240"/>
      <c r="EG7" s="240"/>
      <c r="EH7" s="240"/>
      <c r="EI7" s="240"/>
      <c r="EJ7" s="240"/>
      <c r="EK7" s="240"/>
      <c r="EL7" s="240"/>
      <c r="EM7" s="240"/>
      <c r="EN7" s="240"/>
      <c r="EO7" s="240"/>
      <c r="EP7" s="240"/>
      <c r="EQ7" s="240"/>
      <c r="ER7" s="240"/>
      <c r="ES7" s="240"/>
      <c r="ET7" s="240"/>
      <c r="EU7" s="240"/>
      <c r="EV7" s="240"/>
      <c r="EW7" s="240"/>
      <c r="EX7" s="240"/>
      <c r="EY7" s="240"/>
      <c r="EZ7" s="240"/>
      <c r="FA7" s="240"/>
      <c r="FB7" s="240"/>
      <c r="FC7" s="240"/>
      <c r="FD7" s="240"/>
      <c r="FE7" s="240"/>
      <c r="FF7" s="240"/>
      <c r="FG7" s="240"/>
      <c r="FH7" s="240"/>
      <c r="FI7" s="240"/>
      <c r="FJ7" s="240"/>
      <c r="FK7" s="240"/>
      <c r="FL7" s="240"/>
      <c r="FM7" s="240"/>
      <c r="FN7" s="240"/>
      <c r="FO7" s="240"/>
      <c r="FP7" s="240"/>
      <c r="FQ7" s="240"/>
      <c r="FR7" s="240"/>
      <c r="FS7" s="240"/>
      <c r="FT7" s="240"/>
      <c r="FU7" s="240"/>
      <c r="FV7" s="240"/>
      <c r="FW7" s="240"/>
      <c r="FX7" s="240"/>
      <c r="FY7" s="240"/>
      <c r="FZ7" s="240"/>
      <c r="GA7" s="240"/>
      <c r="GB7" s="240"/>
    </row>
    <row r="8" spans="1:184" s="241" customFormat="1" ht="39.65" customHeight="1" x14ac:dyDescent="0.35">
      <c r="A8" s="441" t="s">
        <v>454</v>
      </c>
      <c r="B8" s="442"/>
      <c r="C8" s="107" t="s">
        <v>56</v>
      </c>
      <c r="D8" s="107" t="s">
        <v>57</v>
      </c>
      <c r="E8" s="107" t="s">
        <v>58</v>
      </c>
      <c r="F8" s="107" t="s">
        <v>59</v>
      </c>
      <c r="G8" s="107" t="s">
        <v>60</v>
      </c>
      <c r="H8" s="236"/>
      <c r="I8" s="236"/>
      <c r="J8" s="236"/>
      <c r="K8" s="236"/>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240"/>
      <c r="DH8" s="240"/>
      <c r="DI8" s="240"/>
      <c r="DJ8" s="240"/>
      <c r="DK8" s="240"/>
      <c r="DL8" s="240"/>
      <c r="DM8" s="240"/>
      <c r="DN8" s="240"/>
      <c r="DO8" s="240"/>
      <c r="DP8" s="240"/>
      <c r="DQ8" s="240"/>
      <c r="DR8" s="240"/>
      <c r="DS8" s="240"/>
      <c r="DT8" s="240"/>
      <c r="DU8" s="240"/>
      <c r="DV8" s="240"/>
      <c r="DW8" s="240"/>
      <c r="DX8" s="240"/>
      <c r="DY8" s="240"/>
      <c r="DZ8" s="240"/>
      <c r="EA8" s="240"/>
      <c r="EB8" s="240"/>
      <c r="EC8" s="240"/>
      <c r="ED8" s="240"/>
      <c r="EE8" s="240"/>
      <c r="EF8" s="240"/>
      <c r="EG8" s="240"/>
      <c r="EH8" s="240"/>
      <c r="EI8" s="240"/>
      <c r="EJ8" s="240"/>
      <c r="EK8" s="240"/>
      <c r="EL8" s="240"/>
      <c r="EM8" s="240"/>
      <c r="EN8" s="240"/>
      <c r="EO8" s="240"/>
      <c r="EP8" s="240"/>
      <c r="EQ8" s="240"/>
      <c r="ER8" s="240"/>
      <c r="ES8" s="240"/>
      <c r="ET8" s="240"/>
      <c r="EU8" s="240"/>
      <c r="EV8" s="240"/>
      <c r="EW8" s="240"/>
      <c r="EX8" s="240"/>
      <c r="EY8" s="240"/>
      <c r="EZ8" s="240"/>
      <c r="FA8" s="240"/>
      <c r="FB8" s="240"/>
      <c r="FC8" s="240"/>
      <c r="FD8" s="240"/>
      <c r="FE8" s="240"/>
      <c r="FF8" s="240"/>
      <c r="FG8" s="240"/>
      <c r="FH8" s="240"/>
      <c r="FI8" s="240"/>
      <c r="FJ8" s="240"/>
      <c r="FK8" s="240"/>
      <c r="FL8" s="240"/>
      <c r="FM8" s="240"/>
      <c r="FN8" s="240"/>
      <c r="FO8" s="240"/>
      <c r="FP8" s="240"/>
      <c r="FQ8" s="240"/>
      <c r="FR8" s="240"/>
      <c r="FS8" s="240"/>
      <c r="FT8" s="240"/>
      <c r="FU8" s="240"/>
      <c r="FV8" s="240"/>
      <c r="FW8" s="240"/>
      <c r="FX8" s="240"/>
      <c r="FY8" s="240"/>
      <c r="FZ8" s="240"/>
      <c r="GA8" s="240"/>
      <c r="GB8" s="240"/>
    </row>
    <row r="9" spans="1:184" ht="33" customHeight="1" x14ac:dyDescent="0.35">
      <c r="A9" s="109" t="s">
        <v>61</v>
      </c>
      <c r="B9" s="112"/>
      <c r="C9" s="242"/>
      <c r="D9" s="243"/>
      <c r="E9" s="243"/>
      <c r="F9" s="243"/>
      <c r="G9" s="243"/>
    </row>
    <row r="10" spans="1:184" ht="33" customHeight="1" x14ac:dyDescent="0.35">
      <c r="A10" s="470" t="s">
        <v>62</v>
      </c>
      <c r="B10" s="471"/>
      <c r="C10" s="243"/>
      <c r="D10" s="243"/>
      <c r="E10" s="243"/>
      <c r="F10" s="243"/>
      <c r="G10" s="243"/>
    </row>
    <row r="11" spans="1:184" s="246" customFormat="1" ht="33" customHeight="1" x14ac:dyDescent="0.35">
      <c r="A11" s="245" t="s">
        <v>66</v>
      </c>
      <c r="B11" s="112"/>
      <c r="C11" s="243"/>
      <c r="D11" s="243"/>
      <c r="E11" s="243"/>
      <c r="F11" s="243"/>
      <c r="G11" s="243"/>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c r="CV11" s="236"/>
      <c r="CW11" s="236"/>
      <c r="CX11" s="236"/>
      <c r="CY11" s="236"/>
      <c r="CZ11" s="236"/>
      <c r="DA11" s="236"/>
      <c r="DB11" s="236"/>
      <c r="DC11" s="236"/>
      <c r="DD11" s="236"/>
      <c r="DE11" s="236"/>
      <c r="DF11" s="236"/>
      <c r="DG11" s="236"/>
      <c r="DH11" s="236"/>
      <c r="DI11" s="236"/>
      <c r="DJ11" s="236"/>
      <c r="DK11" s="236"/>
      <c r="DL11" s="236"/>
      <c r="DM11" s="236"/>
      <c r="DN11" s="236"/>
      <c r="DO11" s="236"/>
      <c r="DP11" s="236"/>
      <c r="DQ11" s="236"/>
      <c r="DR11" s="236"/>
      <c r="DS11" s="236"/>
      <c r="DT11" s="236"/>
      <c r="DU11" s="236"/>
      <c r="DV11" s="236"/>
      <c r="DW11" s="236"/>
      <c r="DX11" s="236"/>
      <c r="DY11" s="236"/>
      <c r="DZ11" s="236"/>
      <c r="EA11" s="236"/>
      <c r="EB11" s="236"/>
      <c r="EC11" s="236"/>
      <c r="ED11" s="236"/>
      <c r="EE11" s="236"/>
      <c r="EF11" s="236"/>
      <c r="EG11" s="236"/>
      <c r="EH11" s="236"/>
      <c r="EI11" s="236"/>
      <c r="EJ11" s="236"/>
      <c r="EK11" s="236"/>
      <c r="EL11" s="236"/>
      <c r="EM11" s="236"/>
      <c r="EN11" s="236"/>
      <c r="EO11" s="236"/>
      <c r="EP11" s="236"/>
      <c r="EQ11" s="236"/>
      <c r="ER11" s="236"/>
      <c r="ES11" s="236"/>
      <c r="ET11" s="236"/>
      <c r="EU11" s="236"/>
      <c r="EV11" s="236"/>
      <c r="EW11" s="236"/>
      <c r="EX11" s="236"/>
      <c r="EY11" s="236"/>
      <c r="EZ11" s="236"/>
      <c r="FA11" s="236"/>
      <c r="FB11" s="236"/>
      <c r="FC11" s="236"/>
      <c r="FD11" s="236"/>
      <c r="FE11" s="236"/>
      <c r="FF11" s="236"/>
      <c r="FG11" s="236"/>
      <c r="FH11" s="236"/>
      <c r="FI11" s="236"/>
      <c r="FJ11" s="236"/>
      <c r="FK11" s="236"/>
      <c r="FL11" s="236"/>
      <c r="FM11" s="236"/>
      <c r="FN11" s="236"/>
      <c r="FO11" s="236"/>
      <c r="FP11" s="236"/>
      <c r="FQ11" s="236"/>
      <c r="FR11" s="236"/>
      <c r="FS11" s="236"/>
      <c r="FT11" s="236"/>
      <c r="FU11" s="236"/>
      <c r="FV11" s="236"/>
      <c r="FW11" s="236"/>
      <c r="FX11" s="236"/>
      <c r="FY11" s="236"/>
      <c r="FZ11" s="236"/>
      <c r="GA11" s="236"/>
      <c r="GB11" s="236"/>
    </row>
    <row r="12" spans="1:184" s="101" customFormat="1" ht="30.65" customHeight="1" x14ac:dyDescent="0.35">
      <c r="A12" s="118" t="s">
        <v>262</v>
      </c>
      <c r="B12" s="198" t="s">
        <v>210</v>
      </c>
      <c r="C12" s="113"/>
      <c r="D12" s="113"/>
      <c r="E12" s="113"/>
      <c r="F12" s="113"/>
      <c r="G12" s="113"/>
    </row>
    <row r="13" spans="1:184" s="108" customFormat="1" ht="32" customHeight="1" x14ac:dyDescent="0.35">
      <c r="A13" s="247" t="s">
        <v>261</v>
      </c>
      <c r="B13" s="248" t="s">
        <v>269</v>
      </c>
      <c r="C13" s="152" t="str">
        <f>_xlfn.IFNA(VLOOKUP(C12,'Drop downs'!J2:K3,2,FALSE),"")</f>
        <v/>
      </c>
      <c r="D13" s="152" t="str">
        <f>_xlfn.IFNA(VLOOKUP(D12,'Drop downs'!J2:K3,2,FALSE),"")</f>
        <v/>
      </c>
      <c r="E13" s="152" t="str">
        <f>_xlfn.IFNA(VLOOKUP(E12,'Drop downs'!J2:K3,2,FALSE),"")</f>
        <v/>
      </c>
      <c r="F13" s="152" t="str">
        <f>_xlfn.IFNA(VLOOKUP(F12,'Drop downs'!J2:K3,2,FALSE),"")</f>
        <v/>
      </c>
      <c r="G13" s="152" t="str">
        <f>_xlfn.IFNA(VLOOKUP(G12,'Drop downs'!J2:K3,2,FALSE),"")</f>
        <v/>
      </c>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row>
    <row r="14" spans="1:184" s="225" customFormat="1" ht="32" customHeight="1" x14ac:dyDescent="0.35">
      <c r="A14" s="249"/>
      <c r="B14" s="250"/>
      <c r="C14" s="251"/>
      <c r="D14" s="251"/>
      <c r="E14" s="251"/>
      <c r="F14" s="251"/>
      <c r="G14" s="251"/>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row>
    <row r="15" spans="1:184" s="253" customFormat="1" ht="42.65" customHeight="1" thickBot="1" x14ac:dyDescent="0.5">
      <c r="A15" s="148" t="s">
        <v>67</v>
      </c>
      <c r="B15" s="252"/>
      <c r="C15" s="116" t="s">
        <v>56</v>
      </c>
      <c r="D15" s="116" t="s">
        <v>57</v>
      </c>
      <c r="E15" s="116" t="s">
        <v>58</v>
      </c>
      <c r="F15" s="116" t="s">
        <v>59</v>
      </c>
      <c r="G15" s="116" t="s">
        <v>60</v>
      </c>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c r="EW15" s="231"/>
      <c r="EX15" s="231"/>
      <c r="EY15" s="231"/>
      <c r="EZ15" s="231"/>
      <c r="FA15" s="231"/>
      <c r="FB15" s="231"/>
      <c r="FC15" s="231"/>
      <c r="FD15" s="231"/>
      <c r="FE15" s="231"/>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row>
    <row r="16" spans="1:184" ht="31.25" customHeight="1" x14ac:dyDescent="0.35">
      <c r="A16" s="254" t="s">
        <v>68</v>
      </c>
      <c r="B16" s="117" t="s">
        <v>69</v>
      </c>
      <c r="C16" s="193"/>
      <c r="D16" s="226"/>
      <c r="E16" s="226"/>
      <c r="F16" s="226"/>
      <c r="G16" s="255"/>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row>
    <row r="17" spans="1:184" ht="31.25" customHeight="1" x14ac:dyDescent="0.35">
      <c r="A17" s="256" t="s">
        <v>154</v>
      </c>
      <c r="B17" s="117" t="s">
        <v>365</v>
      </c>
      <c r="C17" s="195"/>
      <c r="D17" s="195"/>
      <c r="E17" s="195"/>
      <c r="F17" s="195"/>
      <c r="G17" s="195"/>
    </row>
    <row r="18" spans="1:184" s="108" customFormat="1" ht="31.25" customHeight="1" x14ac:dyDescent="0.35">
      <c r="A18" s="214" t="s">
        <v>71</v>
      </c>
      <c r="B18" s="112"/>
      <c r="C18" s="257"/>
      <c r="D18" s="257"/>
      <c r="E18" s="257"/>
      <c r="F18" s="257"/>
      <c r="G18" s="257"/>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row>
    <row r="19" spans="1:184" s="199" customFormat="1" ht="31.25" customHeight="1" x14ac:dyDescent="0.35">
      <c r="A19" s="114" t="s">
        <v>70</v>
      </c>
      <c r="B19" s="119" t="s">
        <v>72</v>
      </c>
      <c r="C19" s="147" t="str">
        <f>IFERROR(C18*C13,"")</f>
        <v/>
      </c>
      <c r="D19" s="147" t="str">
        <f>IFERROR(D18*D13,"")</f>
        <v/>
      </c>
      <c r="E19" s="147" t="str">
        <f>IFERROR(E18*E13,"")</f>
        <v/>
      </c>
      <c r="F19" s="147" t="str">
        <f>IFERROR(F18*F13,"")</f>
        <v/>
      </c>
      <c r="G19" s="147" t="str">
        <f>IFERROR(G18*G13,"")</f>
        <v/>
      </c>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row>
    <row r="20" spans="1:184" s="233" customFormat="1" ht="20" customHeight="1" x14ac:dyDescent="0.35">
      <c r="A20" s="120"/>
      <c r="B20" s="121"/>
      <c r="C20" s="258"/>
      <c r="D20" s="258"/>
      <c r="E20" s="258"/>
      <c r="F20" s="258"/>
      <c r="G20" s="258"/>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c r="FN20" s="232"/>
      <c r="FO20" s="232"/>
      <c r="FP20" s="232"/>
      <c r="FQ20" s="232"/>
      <c r="FR20" s="232"/>
      <c r="FS20" s="232"/>
      <c r="FT20" s="232"/>
      <c r="FU20" s="232"/>
      <c r="FV20" s="232"/>
      <c r="FW20" s="232"/>
      <c r="FX20" s="232"/>
      <c r="FY20" s="232"/>
      <c r="FZ20" s="232"/>
      <c r="GA20" s="232"/>
      <c r="GB20" s="232"/>
    </row>
    <row r="21" spans="1:184" s="233" customFormat="1" ht="32.4" customHeight="1" thickBot="1" x14ac:dyDescent="0.5">
      <c r="A21" s="440" t="s">
        <v>270</v>
      </c>
      <c r="B21" s="440"/>
      <c r="C21" s="259"/>
      <c r="D21" s="192"/>
      <c r="E21" s="192"/>
      <c r="F21" s="192"/>
      <c r="G21" s="192"/>
      <c r="H21" s="96"/>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row>
    <row r="22" spans="1:184" s="236" customFormat="1" ht="62.4" customHeight="1" x14ac:dyDescent="0.35">
      <c r="A22" s="476" t="s">
        <v>273</v>
      </c>
      <c r="B22" s="476"/>
      <c r="C22" s="260" t="s">
        <v>220</v>
      </c>
      <c r="D22" s="447"/>
      <c r="E22" s="448"/>
      <c r="F22" s="261"/>
      <c r="G22" s="261"/>
      <c r="H22" s="232"/>
      <c r="I22" s="232"/>
      <c r="J22" s="232"/>
    </row>
    <row r="23" spans="1:184" s="233" customFormat="1" ht="45" customHeight="1" x14ac:dyDescent="0.35">
      <c r="A23" s="477" t="s">
        <v>201</v>
      </c>
      <c r="B23" s="477"/>
      <c r="C23" s="262"/>
      <c r="D23" s="263"/>
      <c r="E23" s="263"/>
      <c r="F23" s="263"/>
      <c r="G23" s="263"/>
      <c r="H23" s="236"/>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32"/>
      <c r="DG23" s="232"/>
      <c r="DH23" s="232"/>
      <c r="DI23" s="232"/>
      <c r="DJ23" s="232"/>
      <c r="DK23" s="232"/>
      <c r="DL23" s="232"/>
      <c r="DM23" s="232"/>
      <c r="DN23" s="232"/>
      <c r="DO23" s="232"/>
      <c r="DP23" s="232"/>
      <c r="DQ23" s="232"/>
      <c r="DR23" s="232"/>
      <c r="DS23" s="232"/>
      <c r="DT23" s="232"/>
      <c r="DU23" s="232"/>
      <c r="DV23" s="232"/>
      <c r="DW23" s="232"/>
      <c r="DX23" s="232"/>
      <c r="DY23" s="232"/>
      <c r="DZ23" s="232"/>
      <c r="EA23" s="232"/>
      <c r="EB23" s="232"/>
      <c r="EC23" s="232"/>
      <c r="ED23" s="232"/>
      <c r="EE23" s="232"/>
      <c r="EF23" s="232"/>
      <c r="EG23" s="232"/>
      <c r="EH23" s="232"/>
      <c r="EI23" s="232"/>
      <c r="EJ23" s="232"/>
      <c r="EK23" s="232"/>
      <c r="EL23" s="232"/>
      <c r="EM23" s="232"/>
      <c r="EN23" s="232"/>
      <c r="EO23" s="232"/>
      <c r="EP23" s="232"/>
      <c r="EQ23" s="232"/>
      <c r="ER23" s="232"/>
      <c r="ES23" s="232"/>
      <c r="ET23" s="232"/>
      <c r="EU23" s="232"/>
      <c r="EV23" s="232"/>
      <c r="EW23" s="232"/>
      <c r="EX23" s="232"/>
      <c r="EY23" s="232"/>
      <c r="EZ23" s="232"/>
      <c r="FA23" s="232"/>
      <c r="FB23" s="232"/>
      <c r="FC23" s="232"/>
      <c r="FD23" s="232"/>
      <c r="FE23" s="232"/>
      <c r="FF23" s="232"/>
      <c r="FG23" s="232"/>
      <c r="FH23" s="232"/>
      <c r="FI23" s="232"/>
      <c r="FJ23" s="232"/>
      <c r="FK23" s="232"/>
      <c r="FL23" s="232"/>
      <c r="FM23" s="232"/>
      <c r="FN23" s="232"/>
      <c r="FO23" s="232"/>
      <c r="FP23" s="232"/>
      <c r="FQ23" s="232"/>
      <c r="FR23" s="232"/>
      <c r="FS23" s="232"/>
      <c r="FT23" s="232"/>
      <c r="FU23" s="232"/>
      <c r="FV23" s="232"/>
      <c r="FW23" s="232"/>
      <c r="FX23" s="232"/>
      <c r="FY23" s="232"/>
      <c r="FZ23" s="232"/>
      <c r="GA23" s="232"/>
      <c r="GB23" s="232"/>
    </row>
    <row r="24" spans="1:184" s="236" customFormat="1" ht="42" customHeight="1" x14ac:dyDescent="0.35">
      <c r="A24" s="245" t="s">
        <v>438</v>
      </c>
      <c r="B24" s="264" t="s">
        <v>196</v>
      </c>
      <c r="C24" s="140" t="str">
        <f>IFERROR((C23+D4)/C23,"")</f>
        <v/>
      </c>
      <c r="D24" s="265"/>
      <c r="E24" s="265"/>
      <c r="F24" s="265"/>
      <c r="G24" s="265"/>
      <c r="H24" s="232"/>
      <c r="I24" s="232"/>
      <c r="J24" s="232"/>
    </row>
    <row r="25" spans="1:184" s="236" customFormat="1" ht="26" customHeight="1" x14ac:dyDescent="0.35">
      <c r="A25" s="266"/>
      <c r="B25" s="267"/>
      <c r="C25" s="268"/>
      <c r="D25" s="268"/>
      <c r="E25" s="269"/>
      <c r="F25" s="269"/>
      <c r="G25" s="269"/>
      <c r="H25" s="232"/>
      <c r="I25" s="232"/>
      <c r="J25" s="232"/>
    </row>
    <row r="26" spans="1:184" ht="37.25" customHeight="1" thickBot="1" x14ac:dyDescent="0.5">
      <c r="A26" s="440" t="s">
        <v>79</v>
      </c>
      <c r="B26" s="440"/>
      <c r="C26" s="116" t="s">
        <v>56</v>
      </c>
      <c r="D26" s="116" t="s">
        <v>57</v>
      </c>
      <c r="E26" s="116" t="s">
        <v>58</v>
      </c>
      <c r="F26" s="116" t="s">
        <v>59</v>
      </c>
      <c r="G26" s="116" t="s">
        <v>60</v>
      </c>
      <c r="H26" s="232"/>
    </row>
    <row r="27" spans="1:184" ht="26.4" customHeight="1" x14ac:dyDescent="0.35">
      <c r="A27" s="256" t="s">
        <v>80</v>
      </c>
      <c r="B27" s="149"/>
      <c r="C27" s="122"/>
      <c r="D27" s="122"/>
      <c r="E27" s="122"/>
      <c r="F27" s="122"/>
      <c r="G27" s="122"/>
      <c r="H27" s="232"/>
    </row>
    <row r="28" spans="1:184" ht="26.4" customHeight="1" x14ac:dyDescent="0.35">
      <c r="A28" s="270" t="s">
        <v>284</v>
      </c>
      <c r="B28" s="150"/>
      <c r="C28" s="122"/>
      <c r="D28" s="122"/>
      <c r="E28" s="122"/>
      <c r="F28" s="122"/>
      <c r="G28" s="122"/>
      <c r="H28" s="232"/>
    </row>
    <row r="29" spans="1:184" ht="27.65" customHeight="1" x14ac:dyDescent="0.35">
      <c r="A29" s="245" t="s">
        <v>81</v>
      </c>
      <c r="B29" s="124"/>
      <c r="C29" s="125"/>
      <c r="D29" s="125"/>
      <c r="E29" s="125"/>
      <c r="F29" s="125"/>
      <c r="G29" s="125"/>
    </row>
    <row r="30" spans="1:184" s="236" customFormat="1" ht="27.65" customHeight="1" x14ac:dyDescent="0.35">
      <c r="A30" s="245" t="s">
        <v>288</v>
      </c>
      <c r="B30" s="124"/>
      <c r="C30" s="122"/>
      <c r="D30" s="122"/>
      <c r="E30" s="122"/>
      <c r="F30" s="122"/>
      <c r="G30" s="122"/>
    </row>
    <row r="31" spans="1:184" ht="30.65" customHeight="1" x14ac:dyDescent="0.35">
      <c r="A31" s="451" t="s">
        <v>82</v>
      </c>
      <c r="B31" s="452"/>
      <c r="C31" s="126"/>
      <c r="D31" s="126"/>
      <c r="E31" s="126"/>
      <c r="F31" s="126"/>
      <c r="G31" s="126"/>
    </row>
    <row r="32" spans="1:184" ht="29.4" customHeight="1" x14ac:dyDescent="0.35">
      <c r="A32" s="127"/>
      <c r="B32" s="127"/>
      <c r="C32" s="271"/>
      <c r="D32" s="271"/>
      <c r="E32" s="271"/>
      <c r="F32" s="271"/>
      <c r="G32" s="271"/>
    </row>
    <row r="33" spans="1:184" ht="29" customHeight="1" thickBot="1" x14ac:dyDescent="0.5">
      <c r="A33" s="440" t="s">
        <v>83</v>
      </c>
      <c r="B33" s="440"/>
      <c r="C33" s="440"/>
      <c r="D33" s="440"/>
      <c r="E33" s="272"/>
      <c r="F33" s="272"/>
      <c r="G33" s="272"/>
    </row>
    <row r="34" spans="1:184" s="236" customFormat="1" ht="158" customHeight="1" x14ac:dyDescent="0.35">
      <c r="A34" s="453" t="s">
        <v>199</v>
      </c>
      <c r="B34" s="454"/>
      <c r="C34" s="273" t="s">
        <v>50</v>
      </c>
      <c r="D34" s="273"/>
      <c r="E34" s="273"/>
      <c r="F34" s="273"/>
      <c r="G34" s="273"/>
    </row>
    <row r="35" spans="1:184" s="236" customFormat="1" ht="47" customHeight="1" x14ac:dyDescent="0.35">
      <c r="A35" s="455" t="s">
        <v>84</v>
      </c>
      <c r="B35" s="456"/>
      <c r="C35" s="274"/>
      <c r="D35" s="274"/>
      <c r="E35" s="274"/>
      <c r="F35" s="274"/>
      <c r="G35" s="274"/>
    </row>
    <row r="36" spans="1:184" s="236" customFormat="1" ht="31.25" customHeight="1" x14ac:dyDescent="0.35">
      <c r="A36" s="275"/>
      <c r="B36" s="276"/>
      <c r="C36" s="277"/>
      <c r="D36" s="277"/>
      <c r="E36" s="277"/>
      <c r="F36" s="277"/>
      <c r="G36" s="277"/>
    </row>
    <row r="37" spans="1:184" s="236" customFormat="1" ht="29" customHeight="1" thickBot="1" x14ac:dyDescent="0.5">
      <c r="A37" s="278" t="s">
        <v>202</v>
      </c>
      <c r="B37" s="279"/>
      <c r="C37" s="116" t="s">
        <v>56</v>
      </c>
      <c r="D37" s="116" t="s">
        <v>57</v>
      </c>
      <c r="E37" s="116" t="s">
        <v>58</v>
      </c>
      <c r="F37" s="116" t="s">
        <v>59</v>
      </c>
      <c r="G37" s="116" t="s">
        <v>60</v>
      </c>
    </row>
    <row r="38" spans="1:184" s="236" customFormat="1" ht="38.4" customHeight="1" x14ac:dyDescent="0.35">
      <c r="A38" s="443" t="s">
        <v>364</v>
      </c>
      <c r="B38" s="209" t="s">
        <v>255</v>
      </c>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row>
    <row r="39" spans="1:184" s="236" customFormat="1" ht="34.25" customHeight="1" x14ac:dyDescent="0.35">
      <c r="A39" s="444"/>
      <c r="B39" s="281" t="s">
        <v>256</v>
      </c>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row>
    <row r="40" spans="1:184" s="236" customFormat="1" ht="38.4" customHeight="1" x14ac:dyDescent="0.35">
      <c r="A40" s="444"/>
      <c r="B40" s="281" t="s">
        <v>256</v>
      </c>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row>
    <row r="41" spans="1:184" s="236" customFormat="1" ht="84.65" customHeight="1" x14ac:dyDescent="0.35">
      <c r="A41" s="459" t="s">
        <v>86</v>
      </c>
      <c r="B41" s="460"/>
      <c r="C41" s="282" t="s">
        <v>87</v>
      </c>
      <c r="D41" s="207" t="s">
        <v>87</v>
      </c>
      <c r="E41" s="207" t="s">
        <v>87</v>
      </c>
      <c r="F41" s="207" t="s">
        <v>87</v>
      </c>
      <c r="G41" s="207" t="s">
        <v>87</v>
      </c>
    </row>
    <row r="42" spans="1:184" s="236" customFormat="1" ht="35.4" customHeight="1" x14ac:dyDescent="0.35">
      <c r="A42" s="283" t="s">
        <v>91</v>
      </c>
      <c r="B42" s="209" t="s">
        <v>85</v>
      </c>
      <c r="C42" s="207"/>
      <c r="D42" s="207"/>
      <c r="E42" s="207"/>
      <c r="F42" s="207"/>
      <c r="G42" s="207"/>
    </row>
    <row r="43" spans="1:184" s="236" customFormat="1" ht="178.25" customHeight="1" x14ac:dyDescent="0.35">
      <c r="A43" s="208" t="s">
        <v>213</v>
      </c>
      <c r="B43" s="209" t="s">
        <v>367</v>
      </c>
      <c r="C43" s="207"/>
      <c r="D43" s="207"/>
      <c r="E43" s="207"/>
      <c r="F43" s="207"/>
      <c r="G43" s="207"/>
    </row>
    <row r="44" spans="1:184" ht="34.25" customHeight="1" x14ac:dyDescent="0.35">
      <c r="A44" s="455" t="s">
        <v>92</v>
      </c>
      <c r="B44" s="461"/>
      <c r="C44" s="274"/>
      <c r="D44" s="274"/>
      <c r="E44" s="274"/>
      <c r="F44" s="274"/>
      <c r="G44" s="274"/>
    </row>
    <row r="45" spans="1:184" s="236" customFormat="1" ht="28.25" customHeight="1" x14ac:dyDescent="0.35">
      <c r="A45" s="120"/>
      <c r="B45" s="121"/>
      <c r="C45" s="131"/>
      <c r="D45" s="131"/>
      <c r="E45" s="132"/>
      <c r="F45" s="132"/>
      <c r="G45" s="1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J45" s="232"/>
      <c r="CK45" s="232"/>
      <c r="CL45" s="232"/>
      <c r="CM45" s="232"/>
      <c r="CN45" s="232"/>
      <c r="CO45" s="232"/>
      <c r="CP45" s="232"/>
      <c r="CQ45" s="232"/>
      <c r="CR45" s="232"/>
      <c r="CS45" s="232"/>
      <c r="CT45" s="232"/>
      <c r="CU45" s="232"/>
      <c r="CV45" s="232"/>
      <c r="CW45" s="232"/>
      <c r="CX45" s="232"/>
      <c r="CY45" s="232"/>
      <c r="CZ45" s="232"/>
      <c r="DA45" s="232"/>
      <c r="DB45" s="232"/>
      <c r="DC45" s="232"/>
      <c r="DD45" s="232"/>
      <c r="DE45" s="232"/>
      <c r="DF45" s="232"/>
      <c r="DG45" s="232"/>
      <c r="DH45" s="232"/>
      <c r="DI45" s="232"/>
      <c r="DJ45" s="232"/>
      <c r="DK45" s="232"/>
      <c r="DL45" s="232"/>
      <c r="DM45" s="232"/>
      <c r="DN45" s="232"/>
      <c r="DO45" s="232"/>
      <c r="DP45" s="232"/>
      <c r="DQ45" s="232"/>
      <c r="DR45" s="232"/>
      <c r="DS45" s="232"/>
      <c r="DT45" s="232"/>
      <c r="DU45" s="232"/>
      <c r="DV45" s="232"/>
      <c r="DW45" s="232"/>
      <c r="DX45" s="232"/>
      <c r="DY45" s="232"/>
      <c r="DZ45" s="232"/>
      <c r="EA45" s="232"/>
      <c r="EB45" s="232"/>
      <c r="EC45" s="232"/>
      <c r="ED45" s="232"/>
      <c r="EE45" s="232"/>
      <c r="EF45" s="232"/>
      <c r="EG45" s="232"/>
      <c r="EH45" s="232"/>
      <c r="EI45" s="232"/>
      <c r="EJ45" s="232"/>
      <c r="EK45" s="232"/>
      <c r="EL45" s="232"/>
      <c r="EM45" s="232"/>
      <c r="EN45" s="232"/>
      <c r="EO45" s="232"/>
      <c r="EP45" s="232"/>
      <c r="EQ45" s="232"/>
      <c r="ER45" s="232"/>
      <c r="ES45" s="232"/>
      <c r="ET45" s="232"/>
      <c r="EU45" s="232"/>
      <c r="EV45" s="232"/>
      <c r="EW45" s="232"/>
      <c r="EX45" s="232"/>
      <c r="EY45" s="232"/>
      <c r="EZ45" s="232"/>
      <c r="FA45" s="232"/>
      <c r="FB45" s="232"/>
      <c r="FC45" s="232"/>
      <c r="FD45" s="232"/>
      <c r="FE45" s="232"/>
      <c r="FF45" s="232"/>
      <c r="FG45" s="232"/>
      <c r="FH45" s="232"/>
      <c r="FI45" s="232"/>
      <c r="FJ45" s="232"/>
      <c r="FK45" s="232"/>
      <c r="FL45" s="232"/>
      <c r="FM45" s="232"/>
      <c r="FN45" s="232"/>
      <c r="FO45" s="232"/>
      <c r="FP45" s="232"/>
      <c r="FQ45" s="232"/>
      <c r="FR45" s="232"/>
      <c r="FS45" s="232"/>
      <c r="FT45" s="232"/>
      <c r="FU45" s="232"/>
      <c r="FV45" s="232"/>
    </row>
    <row r="46" spans="1:184" s="285" customFormat="1" ht="32.4" customHeight="1" thickBot="1" x14ac:dyDescent="0.4">
      <c r="A46" s="473" t="s">
        <v>197</v>
      </c>
      <c r="B46" s="474"/>
      <c r="C46" s="116" t="s">
        <v>56</v>
      </c>
      <c r="D46" s="116" t="s">
        <v>57</v>
      </c>
      <c r="E46" s="116" t="s">
        <v>58</v>
      </c>
      <c r="F46" s="116" t="s">
        <v>59</v>
      </c>
      <c r="G46" s="116" t="s">
        <v>60</v>
      </c>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c r="EI46" s="231"/>
      <c r="EJ46" s="231"/>
      <c r="EK46" s="231"/>
      <c r="EL46" s="231"/>
      <c r="EM46" s="231"/>
      <c r="EN46" s="231"/>
      <c r="EO46" s="231"/>
      <c r="EP46" s="231"/>
      <c r="EQ46" s="231"/>
      <c r="ER46" s="231"/>
      <c r="ES46" s="231"/>
      <c r="ET46" s="231"/>
      <c r="EU46" s="231"/>
      <c r="EV46" s="231"/>
      <c r="EW46" s="231"/>
      <c r="EX46" s="231"/>
      <c r="EY46" s="231"/>
      <c r="EZ46" s="231"/>
      <c r="FA46" s="231"/>
      <c r="FB46" s="231"/>
      <c r="FC46" s="231"/>
      <c r="FD46" s="231"/>
      <c r="FE46" s="231"/>
      <c r="FF46" s="231"/>
      <c r="FG46" s="231"/>
      <c r="FH46" s="231"/>
      <c r="FI46" s="231"/>
      <c r="FJ46" s="231"/>
      <c r="FK46" s="231"/>
      <c r="FL46" s="231"/>
      <c r="FM46" s="231"/>
      <c r="FN46" s="231"/>
      <c r="FO46" s="231"/>
      <c r="FP46" s="231"/>
      <c r="FQ46" s="231"/>
      <c r="FR46" s="231"/>
      <c r="FS46" s="231"/>
      <c r="FT46" s="231"/>
      <c r="FU46" s="231"/>
      <c r="FV46" s="231"/>
      <c r="FW46" s="284"/>
      <c r="FX46" s="284"/>
      <c r="FY46" s="284"/>
      <c r="FZ46" s="284"/>
      <c r="GA46" s="284"/>
      <c r="GB46" s="284"/>
    </row>
    <row r="47" spans="1:184" ht="45" customHeight="1" x14ac:dyDescent="0.35">
      <c r="A47" s="475" t="s">
        <v>188</v>
      </c>
      <c r="B47" s="475"/>
      <c r="C47" s="287"/>
      <c r="D47" s="287"/>
      <c r="E47" s="287"/>
      <c r="F47" s="287"/>
      <c r="G47" s="287"/>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32"/>
      <c r="CW47" s="232"/>
      <c r="CX47" s="232"/>
      <c r="CY47" s="232"/>
      <c r="CZ47" s="232"/>
      <c r="DA47" s="232"/>
      <c r="DB47" s="232"/>
      <c r="DC47" s="232"/>
      <c r="DD47" s="232"/>
      <c r="DE47" s="232"/>
      <c r="DF47" s="232"/>
      <c r="DG47" s="232"/>
      <c r="DH47" s="232"/>
      <c r="DI47" s="232"/>
      <c r="DJ47" s="232"/>
      <c r="DK47" s="232"/>
      <c r="DL47" s="232"/>
      <c r="DM47" s="232"/>
      <c r="DN47" s="232"/>
      <c r="DO47" s="232"/>
      <c r="DP47" s="232"/>
      <c r="DQ47" s="232"/>
      <c r="DR47" s="232"/>
      <c r="DS47" s="232"/>
      <c r="DT47" s="232"/>
      <c r="DU47" s="232"/>
      <c r="DV47" s="232"/>
      <c r="DW47" s="232"/>
      <c r="DX47" s="232"/>
      <c r="DY47" s="232"/>
      <c r="DZ47" s="232"/>
      <c r="EA47" s="232"/>
      <c r="EB47" s="232"/>
      <c r="EC47" s="232"/>
      <c r="ED47" s="232"/>
      <c r="EE47" s="232"/>
      <c r="EF47" s="232"/>
      <c r="EG47" s="232"/>
      <c r="EH47" s="232"/>
      <c r="EI47" s="232"/>
      <c r="EJ47" s="232"/>
      <c r="EK47" s="232"/>
      <c r="EL47" s="232"/>
      <c r="EM47" s="232"/>
      <c r="EN47" s="232"/>
      <c r="EO47" s="232"/>
      <c r="EP47" s="232"/>
      <c r="EQ47" s="232"/>
      <c r="ER47" s="232"/>
      <c r="ES47" s="232"/>
      <c r="ET47" s="232"/>
      <c r="EU47" s="232"/>
      <c r="EV47" s="232"/>
      <c r="EW47" s="232"/>
      <c r="EX47" s="232"/>
      <c r="EY47" s="232"/>
      <c r="EZ47" s="232"/>
      <c r="FA47" s="232"/>
      <c r="FB47" s="232"/>
      <c r="FC47" s="232"/>
      <c r="FD47" s="232"/>
      <c r="FE47" s="232"/>
      <c r="FF47" s="232"/>
      <c r="FG47" s="232"/>
      <c r="FH47" s="232"/>
      <c r="FI47" s="232"/>
      <c r="FJ47" s="232"/>
      <c r="FK47" s="232"/>
      <c r="FL47" s="232"/>
      <c r="FM47" s="232"/>
      <c r="FN47" s="232"/>
      <c r="FO47" s="232"/>
      <c r="FP47" s="232"/>
      <c r="FQ47" s="232"/>
      <c r="FR47" s="232"/>
      <c r="FS47" s="232"/>
      <c r="FT47" s="232"/>
      <c r="FU47" s="232"/>
      <c r="FV47" s="232"/>
    </row>
    <row r="48" spans="1:184" ht="45" customHeight="1" x14ac:dyDescent="0.35">
      <c r="A48" s="475" t="s">
        <v>93</v>
      </c>
      <c r="B48" s="475"/>
      <c r="C48" s="287"/>
      <c r="D48" s="287"/>
      <c r="E48" s="287"/>
      <c r="F48" s="287"/>
      <c r="G48" s="287"/>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232"/>
      <c r="CK48" s="232"/>
      <c r="CL48" s="232"/>
      <c r="CM48" s="232"/>
      <c r="CN48" s="232"/>
      <c r="CO48" s="232"/>
      <c r="CP48" s="232"/>
      <c r="CQ48" s="232"/>
      <c r="CR48" s="232"/>
      <c r="CS48" s="232"/>
      <c r="CT48" s="232"/>
      <c r="CU48" s="232"/>
      <c r="CV48" s="232"/>
      <c r="CW48" s="232"/>
      <c r="CX48" s="232"/>
      <c r="CY48" s="232"/>
      <c r="CZ48" s="232"/>
      <c r="DA48" s="232"/>
      <c r="DB48" s="232"/>
      <c r="DC48" s="232"/>
      <c r="DD48" s="232"/>
      <c r="DE48" s="232"/>
      <c r="DF48" s="232"/>
      <c r="DG48" s="232"/>
      <c r="DH48" s="232"/>
      <c r="DI48" s="232"/>
      <c r="DJ48" s="232"/>
      <c r="DK48" s="232"/>
      <c r="DL48" s="232"/>
      <c r="DM48" s="232"/>
      <c r="DN48" s="232"/>
      <c r="DO48" s="232"/>
      <c r="DP48" s="232"/>
      <c r="DQ48" s="232"/>
      <c r="DR48" s="232"/>
      <c r="DS48" s="232"/>
      <c r="DT48" s="232"/>
      <c r="DU48" s="232"/>
      <c r="DV48" s="232"/>
      <c r="DW48" s="232"/>
      <c r="DX48" s="232"/>
      <c r="DY48" s="232"/>
      <c r="DZ48" s="232"/>
      <c r="EA48" s="232"/>
      <c r="EB48" s="232"/>
      <c r="EC48" s="232"/>
      <c r="ED48" s="232"/>
      <c r="EE48" s="232"/>
      <c r="EF48" s="232"/>
      <c r="EG48" s="232"/>
      <c r="EH48" s="232"/>
      <c r="EI48" s="232"/>
      <c r="EJ48" s="232"/>
      <c r="EK48" s="232"/>
      <c r="EL48" s="232"/>
      <c r="EM48" s="232"/>
      <c r="EN48" s="232"/>
      <c r="EO48" s="232"/>
      <c r="EP48" s="232"/>
      <c r="EQ48" s="232"/>
      <c r="ER48" s="232"/>
      <c r="ES48" s="232"/>
      <c r="ET48" s="232"/>
      <c r="EU48" s="232"/>
      <c r="EV48" s="232"/>
      <c r="EW48" s="232"/>
      <c r="EX48" s="232"/>
      <c r="EY48" s="232"/>
      <c r="EZ48" s="232"/>
      <c r="FA48" s="232"/>
      <c r="FB48" s="232"/>
      <c r="FC48" s="232"/>
      <c r="FD48" s="232"/>
      <c r="FE48" s="232"/>
      <c r="FF48" s="232"/>
      <c r="FG48" s="232"/>
      <c r="FH48" s="232"/>
      <c r="FI48" s="232"/>
      <c r="FJ48" s="232"/>
      <c r="FK48" s="232"/>
      <c r="FL48" s="232"/>
      <c r="FM48" s="232"/>
      <c r="FN48" s="232"/>
      <c r="FO48" s="232"/>
      <c r="FP48" s="232"/>
      <c r="FQ48" s="232"/>
      <c r="FR48" s="232"/>
      <c r="FS48" s="232"/>
      <c r="FT48" s="232"/>
      <c r="FU48" s="232"/>
      <c r="FV48" s="232"/>
    </row>
    <row r="49" spans="1:178" ht="45" customHeight="1" x14ac:dyDescent="0.35">
      <c r="A49" s="475" t="s">
        <v>94</v>
      </c>
      <c r="B49" s="475"/>
      <c r="C49" s="287"/>
      <c r="D49" s="287"/>
      <c r="E49" s="287"/>
      <c r="F49" s="287"/>
      <c r="G49" s="287"/>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c r="DV49" s="232"/>
      <c r="DW49" s="232"/>
      <c r="DX49" s="232"/>
      <c r="DY49" s="232"/>
      <c r="DZ49" s="232"/>
      <c r="EA49" s="232"/>
      <c r="EB49" s="232"/>
      <c r="EC49" s="232"/>
      <c r="ED49" s="232"/>
      <c r="EE49" s="232"/>
      <c r="EF49" s="232"/>
      <c r="EG49" s="232"/>
      <c r="EH49" s="232"/>
      <c r="EI49" s="232"/>
      <c r="EJ49" s="232"/>
      <c r="EK49" s="232"/>
      <c r="EL49" s="232"/>
      <c r="EM49" s="232"/>
      <c r="EN49" s="232"/>
      <c r="EO49" s="232"/>
      <c r="EP49" s="232"/>
      <c r="EQ49" s="232"/>
      <c r="ER49" s="232"/>
      <c r="ES49" s="232"/>
      <c r="ET49" s="232"/>
      <c r="EU49" s="232"/>
      <c r="EV49" s="232"/>
      <c r="EW49" s="232"/>
      <c r="EX49" s="232"/>
      <c r="EY49" s="232"/>
      <c r="EZ49" s="232"/>
      <c r="FA49" s="232"/>
      <c r="FB49" s="232"/>
      <c r="FC49" s="232"/>
      <c r="FD49" s="232"/>
      <c r="FE49" s="232"/>
      <c r="FF49" s="232"/>
      <c r="FG49" s="232"/>
      <c r="FH49" s="232"/>
      <c r="FI49" s="232"/>
      <c r="FJ49" s="232"/>
      <c r="FK49" s="232"/>
      <c r="FL49" s="232"/>
      <c r="FM49" s="232"/>
      <c r="FN49" s="232"/>
      <c r="FO49" s="232"/>
      <c r="FP49" s="232"/>
      <c r="FQ49" s="232"/>
      <c r="FR49" s="232"/>
      <c r="FS49" s="232"/>
      <c r="FT49" s="232"/>
      <c r="FU49" s="232"/>
      <c r="FV49" s="232"/>
    </row>
    <row r="50" spans="1:178" ht="34.25" customHeight="1" x14ac:dyDescent="0.35">
      <c r="A50" s="288" t="s">
        <v>96</v>
      </c>
      <c r="B50" s="289" t="s">
        <v>97</v>
      </c>
      <c r="C50" s="287"/>
      <c r="D50" s="287"/>
      <c r="E50" s="287"/>
      <c r="F50" s="287"/>
      <c r="G50" s="287"/>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2"/>
      <c r="CV50" s="232"/>
      <c r="CW50" s="232"/>
      <c r="CX50" s="232"/>
      <c r="CY50" s="232"/>
      <c r="CZ50" s="232"/>
      <c r="DA50" s="232"/>
      <c r="DB50" s="232"/>
      <c r="DC50" s="232"/>
      <c r="DD50" s="232"/>
      <c r="DE50" s="232"/>
      <c r="DF50" s="232"/>
      <c r="DG50" s="232"/>
      <c r="DH50" s="232"/>
      <c r="DI50" s="232"/>
      <c r="DJ50" s="232"/>
      <c r="DK50" s="232"/>
      <c r="DL50" s="232"/>
      <c r="DM50" s="232"/>
      <c r="DN50" s="232"/>
      <c r="DO50" s="232"/>
      <c r="DP50" s="232"/>
      <c r="DQ50" s="232"/>
      <c r="DR50" s="232"/>
      <c r="DS50" s="232"/>
      <c r="DT50" s="232"/>
      <c r="DU50" s="232"/>
      <c r="DV50" s="232"/>
      <c r="DW50" s="232"/>
      <c r="DX50" s="232"/>
      <c r="DY50" s="232"/>
      <c r="DZ50" s="232"/>
      <c r="EA50" s="232"/>
      <c r="EB50" s="232"/>
      <c r="EC50" s="232"/>
      <c r="ED50" s="232"/>
      <c r="EE50" s="232"/>
      <c r="EF50" s="232"/>
      <c r="EG50" s="232"/>
      <c r="EH50" s="232"/>
      <c r="EI50" s="232"/>
      <c r="EJ50" s="232"/>
      <c r="EK50" s="232"/>
      <c r="EL50" s="232"/>
      <c r="EM50" s="232"/>
      <c r="EN50" s="232"/>
      <c r="EO50" s="232"/>
      <c r="EP50" s="232"/>
      <c r="EQ50" s="232"/>
      <c r="ER50" s="232"/>
      <c r="ES50" s="232"/>
      <c r="ET50" s="232"/>
      <c r="EU50" s="232"/>
      <c r="EV50" s="232"/>
      <c r="EW50" s="232"/>
      <c r="EX50" s="232"/>
      <c r="EY50" s="232"/>
      <c r="EZ50" s="232"/>
      <c r="FA50" s="232"/>
      <c r="FB50" s="232"/>
      <c r="FC50" s="232"/>
      <c r="FD50" s="232"/>
      <c r="FE50" s="232"/>
      <c r="FF50" s="232"/>
      <c r="FG50" s="232"/>
      <c r="FH50" s="232"/>
      <c r="FI50" s="232"/>
      <c r="FJ50" s="232"/>
      <c r="FK50" s="232"/>
      <c r="FL50" s="232"/>
      <c r="FM50" s="232"/>
      <c r="FN50" s="232"/>
      <c r="FO50" s="232"/>
      <c r="FP50" s="232"/>
      <c r="FQ50" s="232"/>
      <c r="FR50" s="232"/>
      <c r="FS50" s="232"/>
      <c r="FT50" s="232"/>
      <c r="FU50" s="232"/>
      <c r="FV50" s="232"/>
    </row>
    <row r="51" spans="1:178" ht="34.25" customHeight="1" x14ac:dyDescent="0.35">
      <c r="A51" s="464" t="s">
        <v>99</v>
      </c>
      <c r="B51" s="465"/>
      <c r="C51" s="287"/>
      <c r="D51" s="287"/>
      <c r="E51" s="287"/>
      <c r="F51" s="287"/>
      <c r="G51" s="287"/>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32"/>
      <c r="CO51" s="232"/>
      <c r="CP51" s="232"/>
      <c r="CQ51" s="232"/>
      <c r="CR51" s="232"/>
      <c r="CS51" s="232"/>
      <c r="CT51" s="232"/>
      <c r="CU51" s="232"/>
      <c r="CV51" s="232"/>
      <c r="CW51" s="232"/>
      <c r="CX51" s="232"/>
      <c r="CY51" s="232"/>
      <c r="CZ51" s="232"/>
      <c r="DA51" s="232"/>
      <c r="DB51" s="232"/>
      <c r="DC51" s="232"/>
      <c r="DD51" s="232"/>
      <c r="DE51" s="232"/>
      <c r="DF51" s="232"/>
      <c r="DG51" s="232"/>
      <c r="DH51" s="232"/>
      <c r="DI51" s="232"/>
      <c r="DJ51" s="232"/>
      <c r="DK51" s="232"/>
      <c r="DL51" s="232"/>
      <c r="DM51" s="232"/>
      <c r="DN51" s="232"/>
      <c r="DO51" s="232"/>
      <c r="DP51" s="232"/>
      <c r="DQ51" s="232"/>
      <c r="DR51" s="232"/>
      <c r="DS51" s="232"/>
      <c r="DT51" s="232"/>
      <c r="DU51" s="232"/>
      <c r="DV51" s="232"/>
      <c r="DW51" s="232"/>
      <c r="DX51" s="232"/>
      <c r="DY51" s="232"/>
      <c r="DZ51" s="232"/>
      <c r="EA51" s="232"/>
      <c r="EB51" s="232"/>
      <c r="EC51" s="232"/>
      <c r="ED51" s="232"/>
      <c r="EE51" s="232"/>
      <c r="EF51" s="232"/>
      <c r="EG51" s="232"/>
      <c r="EH51" s="232"/>
      <c r="EI51" s="232"/>
      <c r="EJ51" s="232"/>
      <c r="EK51" s="232"/>
      <c r="EL51" s="232"/>
      <c r="EM51" s="232"/>
      <c r="EN51" s="232"/>
      <c r="EO51" s="232"/>
      <c r="EP51" s="232"/>
      <c r="EQ51" s="232"/>
      <c r="ER51" s="232"/>
      <c r="ES51" s="232"/>
      <c r="ET51" s="232"/>
      <c r="EU51" s="232"/>
      <c r="EV51" s="232"/>
      <c r="EW51" s="232"/>
      <c r="EX51" s="232"/>
      <c r="EY51" s="232"/>
      <c r="EZ51" s="232"/>
      <c r="FA51" s="232"/>
      <c r="FB51" s="232"/>
      <c r="FC51" s="232"/>
      <c r="FD51" s="232"/>
      <c r="FE51" s="232"/>
      <c r="FF51" s="232"/>
      <c r="FG51" s="232"/>
      <c r="FH51" s="232"/>
      <c r="FI51" s="232"/>
      <c r="FJ51" s="232"/>
      <c r="FK51" s="232"/>
      <c r="FL51" s="232"/>
      <c r="FM51" s="232"/>
      <c r="FN51" s="232"/>
      <c r="FO51" s="232"/>
      <c r="FP51" s="232"/>
      <c r="FQ51" s="232"/>
      <c r="FR51" s="232"/>
      <c r="FS51" s="232"/>
      <c r="FT51" s="232"/>
      <c r="FU51" s="232"/>
      <c r="FV51" s="232"/>
    </row>
    <row r="52" spans="1:178" ht="34.25" customHeight="1" x14ac:dyDescent="0.35">
      <c r="A52" s="464" t="s">
        <v>100</v>
      </c>
      <c r="B52" s="465"/>
      <c r="C52" s="113"/>
      <c r="D52" s="113"/>
      <c r="E52" s="113"/>
      <c r="F52" s="113"/>
      <c r="G52" s="113"/>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32"/>
      <c r="DD52" s="232"/>
      <c r="DE52" s="232"/>
      <c r="DF52" s="232"/>
      <c r="DG52" s="232"/>
      <c r="DH52" s="232"/>
      <c r="DI52" s="232"/>
      <c r="DJ52" s="232"/>
      <c r="DK52" s="232"/>
      <c r="DL52" s="232"/>
      <c r="DM52" s="232"/>
      <c r="DN52" s="232"/>
      <c r="DO52" s="232"/>
      <c r="DP52" s="232"/>
      <c r="DQ52" s="232"/>
      <c r="DR52" s="232"/>
      <c r="DS52" s="232"/>
      <c r="DT52" s="232"/>
      <c r="DU52" s="232"/>
      <c r="DV52" s="232"/>
      <c r="DW52" s="232"/>
      <c r="DX52" s="232"/>
      <c r="DY52" s="232"/>
      <c r="DZ52" s="232"/>
      <c r="EA52" s="232"/>
      <c r="EB52" s="232"/>
      <c r="EC52" s="232"/>
      <c r="ED52" s="232"/>
      <c r="EE52" s="232"/>
      <c r="EF52" s="232"/>
      <c r="EG52" s="232"/>
      <c r="EH52" s="232"/>
      <c r="EI52" s="232"/>
      <c r="EJ52" s="232"/>
      <c r="EK52" s="232"/>
      <c r="EL52" s="232"/>
      <c r="EM52" s="232"/>
      <c r="EN52" s="232"/>
      <c r="EO52" s="232"/>
      <c r="EP52" s="232"/>
      <c r="EQ52" s="232"/>
      <c r="ER52" s="232"/>
      <c r="ES52" s="232"/>
      <c r="ET52" s="232"/>
      <c r="EU52" s="232"/>
      <c r="EV52" s="232"/>
      <c r="EW52" s="232"/>
      <c r="EX52" s="232"/>
      <c r="EY52" s="232"/>
      <c r="EZ52" s="232"/>
      <c r="FA52" s="232"/>
      <c r="FB52" s="232"/>
      <c r="FC52" s="232"/>
      <c r="FD52" s="232"/>
      <c r="FE52" s="232"/>
      <c r="FF52" s="232"/>
      <c r="FG52" s="232"/>
      <c r="FH52" s="232"/>
      <c r="FI52" s="232"/>
      <c r="FJ52" s="232"/>
      <c r="FK52" s="232"/>
      <c r="FL52" s="232"/>
      <c r="FM52" s="232"/>
      <c r="FN52" s="232"/>
      <c r="FO52" s="232"/>
      <c r="FP52" s="232"/>
      <c r="FQ52" s="232"/>
      <c r="FR52" s="232"/>
      <c r="FS52" s="232"/>
      <c r="FT52" s="232"/>
      <c r="FU52" s="232"/>
      <c r="FV52" s="232"/>
    </row>
    <row r="53" spans="1:178" s="232" customFormat="1" x14ac:dyDescent="0.35"/>
    <row r="54" spans="1:178" s="232" customFormat="1" x14ac:dyDescent="0.35"/>
    <row r="55" spans="1:178" s="232" customFormat="1" x14ac:dyDescent="0.35"/>
    <row r="56" spans="1:178" s="232" customFormat="1" x14ac:dyDescent="0.35"/>
    <row r="57" spans="1:178" s="232" customFormat="1" x14ac:dyDescent="0.35"/>
    <row r="58" spans="1:178" s="232" customFormat="1" x14ac:dyDescent="0.35"/>
    <row r="59" spans="1:178" s="232" customFormat="1" x14ac:dyDescent="0.35"/>
    <row r="60" spans="1:178" s="232" customFormat="1" x14ac:dyDescent="0.35"/>
    <row r="61" spans="1:178" s="232" customFormat="1" x14ac:dyDescent="0.35"/>
    <row r="62" spans="1:178" s="232" customFormat="1" x14ac:dyDescent="0.35"/>
    <row r="63" spans="1:178" s="232" customFormat="1" x14ac:dyDescent="0.35"/>
    <row r="64" spans="1:178" s="232" customFormat="1" x14ac:dyDescent="0.35"/>
    <row r="65" s="232" customFormat="1" x14ac:dyDescent="0.35"/>
    <row r="66" s="232" customFormat="1" x14ac:dyDescent="0.35"/>
    <row r="67" s="232" customFormat="1" ht="48" customHeight="1" x14ac:dyDescent="0.35"/>
    <row r="68" s="232" customFormat="1" x14ac:dyDescent="0.35"/>
    <row r="69" s="232" customFormat="1" x14ac:dyDescent="0.35"/>
    <row r="70" s="232" customFormat="1" x14ac:dyDescent="0.35"/>
    <row r="71" s="232" customFormat="1" x14ac:dyDescent="0.35"/>
    <row r="72" s="232" customFormat="1" x14ac:dyDescent="0.35"/>
    <row r="73" s="232" customFormat="1" x14ac:dyDescent="0.35"/>
    <row r="74" s="232" customFormat="1" x14ac:dyDescent="0.35"/>
    <row r="75" s="232" customFormat="1" x14ac:dyDescent="0.35"/>
    <row r="76" s="232" customFormat="1" x14ac:dyDescent="0.35"/>
    <row r="77" s="232" customFormat="1" x14ac:dyDescent="0.35"/>
    <row r="78" s="232" customFormat="1" x14ac:dyDescent="0.35"/>
    <row r="79" s="232" customFormat="1" x14ac:dyDescent="0.35"/>
    <row r="80" s="232" customFormat="1" x14ac:dyDescent="0.35"/>
    <row r="81" s="232" customFormat="1" x14ac:dyDescent="0.35"/>
    <row r="82" s="232" customFormat="1" x14ac:dyDescent="0.35"/>
    <row r="83" s="232" customFormat="1" x14ac:dyDescent="0.35"/>
    <row r="84" s="232" customFormat="1" x14ac:dyDescent="0.35"/>
    <row r="85" s="232" customFormat="1" x14ac:dyDescent="0.35"/>
    <row r="86" s="232" customFormat="1" x14ac:dyDescent="0.35"/>
    <row r="87" s="232" customFormat="1" x14ac:dyDescent="0.35"/>
    <row r="88" s="232" customFormat="1" x14ac:dyDescent="0.35"/>
    <row r="89" s="232" customFormat="1" x14ac:dyDescent="0.35"/>
    <row r="90" s="232" customFormat="1" x14ac:dyDescent="0.35"/>
    <row r="91" s="232" customFormat="1" x14ac:dyDescent="0.35"/>
    <row r="92" s="232" customFormat="1" x14ac:dyDescent="0.35"/>
    <row r="93" s="232" customFormat="1" x14ac:dyDescent="0.35"/>
    <row r="94" s="232" customFormat="1" x14ac:dyDescent="0.35"/>
    <row r="95" s="232" customFormat="1" x14ac:dyDescent="0.35"/>
    <row r="96" s="232" customFormat="1" x14ac:dyDescent="0.35"/>
    <row r="97" spans="8:184" s="233" customFormat="1" x14ac:dyDescent="0.35">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2"/>
      <c r="BA97" s="232"/>
      <c r="BB97" s="232"/>
      <c r="BC97" s="232"/>
      <c r="BD97" s="232"/>
      <c r="BE97" s="232"/>
      <c r="BF97" s="232"/>
      <c r="BG97" s="232"/>
      <c r="BH97" s="232"/>
      <c r="BI97" s="232"/>
      <c r="BJ97" s="232"/>
      <c r="BK97" s="232"/>
      <c r="BL97" s="232"/>
      <c r="BM97" s="232"/>
      <c r="BN97" s="232"/>
      <c r="BO97" s="232"/>
      <c r="BP97" s="232"/>
      <c r="BQ97" s="232"/>
      <c r="BR97" s="232"/>
      <c r="BS97" s="232"/>
      <c r="BT97" s="232"/>
      <c r="BU97" s="232"/>
      <c r="BV97" s="232"/>
      <c r="BW97" s="232"/>
      <c r="BX97" s="232"/>
      <c r="BY97" s="232"/>
      <c r="BZ97" s="232"/>
      <c r="CA97" s="232"/>
      <c r="CB97" s="232"/>
      <c r="CC97" s="232"/>
      <c r="CD97" s="232"/>
      <c r="CE97" s="232"/>
      <c r="CF97" s="232"/>
      <c r="CG97" s="232"/>
      <c r="CH97" s="232"/>
      <c r="CI97" s="232"/>
      <c r="CJ97" s="232"/>
      <c r="CK97" s="232"/>
      <c r="CL97" s="232"/>
      <c r="CM97" s="232"/>
      <c r="CN97" s="232"/>
      <c r="CO97" s="232"/>
      <c r="CP97" s="232"/>
      <c r="CQ97" s="232"/>
      <c r="CR97" s="232"/>
      <c r="CS97" s="232"/>
      <c r="CT97" s="232"/>
      <c r="CU97" s="232"/>
      <c r="CV97" s="232"/>
      <c r="CW97" s="232"/>
      <c r="CX97" s="232"/>
      <c r="CY97" s="232"/>
      <c r="CZ97" s="232"/>
      <c r="DA97" s="232"/>
      <c r="DB97" s="232"/>
      <c r="DC97" s="232"/>
      <c r="DD97" s="232"/>
      <c r="DE97" s="232"/>
      <c r="DF97" s="232"/>
      <c r="DG97" s="232"/>
      <c r="DH97" s="232"/>
      <c r="DI97" s="232"/>
      <c r="DJ97" s="232"/>
      <c r="DK97" s="232"/>
      <c r="DL97" s="232"/>
      <c r="DM97" s="232"/>
      <c r="DN97" s="232"/>
      <c r="DO97" s="232"/>
      <c r="DP97" s="232"/>
      <c r="DQ97" s="232"/>
      <c r="DR97" s="232"/>
      <c r="DS97" s="232"/>
      <c r="DT97" s="232"/>
      <c r="DU97" s="232"/>
      <c r="DV97" s="232"/>
      <c r="DW97" s="232"/>
      <c r="DX97" s="232"/>
      <c r="DY97" s="232"/>
      <c r="DZ97" s="232"/>
      <c r="EA97" s="232"/>
      <c r="EB97" s="232"/>
      <c r="EC97" s="232"/>
      <c r="ED97" s="232"/>
      <c r="EE97" s="232"/>
      <c r="EF97" s="232"/>
      <c r="EG97" s="232"/>
      <c r="EH97" s="232"/>
      <c r="EI97" s="232"/>
      <c r="EJ97" s="232"/>
      <c r="EK97" s="232"/>
      <c r="EL97" s="232"/>
      <c r="EM97" s="232"/>
      <c r="EN97" s="232"/>
      <c r="EO97" s="232"/>
      <c r="EP97" s="232"/>
      <c r="EQ97" s="232"/>
      <c r="ER97" s="232"/>
      <c r="ES97" s="232"/>
      <c r="ET97" s="232"/>
      <c r="EU97" s="232"/>
      <c r="EV97" s="232"/>
      <c r="EW97" s="232"/>
      <c r="EX97" s="232"/>
      <c r="EY97" s="232"/>
      <c r="EZ97" s="232"/>
      <c r="FA97" s="232"/>
      <c r="FB97" s="232"/>
      <c r="FC97" s="232"/>
      <c r="FD97" s="232"/>
      <c r="FE97" s="232"/>
      <c r="FF97" s="232"/>
      <c r="FG97" s="232"/>
      <c r="FH97" s="232"/>
      <c r="FI97" s="232"/>
      <c r="FJ97" s="232"/>
      <c r="FK97" s="232"/>
      <c r="FL97" s="232"/>
      <c r="FM97" s="232"/>
      <c r="FN97" s="232"/>
      <c r="FO97" s="232"/>
      <c r="FP97" s="232"/>
      <c r="FQ97" s="232"/>
      <c r="FR97" s="232"/>
      <c r="FS97" s="232"/>
      <c r="FT97" s="232"/>
      <c r="FU97" s="232"/>
      <c r="FV97" s="232"/>
      <c r="FW97" s="232"/>
      <c r="FX97" s="232"/>
      <c r="FY97" s="232"/>
      <c r="FZ97" s="232"/>
      <c r="GA97" s="232"/>
      <c r="GB97" s="232"/>
    </row>
    <row r="98" spans="8:184" s="233" customFormat="1" x14ac:dyDescent="0.35">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c r="BC98" s="232"/>
      <c r="BD98" s="232"/>
      <c r="BE98" s="232"/>
      <c r="BF98" s="232"/>
      <c r="BG98" s="232"/>
      <c r="BH98" s="232"/>
      <c r="BI98" s="232"/>
      <c r="BJ98" s="232"/>
      <c r="BK98" s="232"/>
      <c r="BL98" s="232"/>
      <c r="BM98" s="232"/>
      <c r="BN98" s="232"/>
      <c r="BO98" s="232"/>
      <c r="BP98" s="232"/>
      <c r="BQ98" s="232"/>
      <c r="BR98" s="232"/>
      <c r="BS98" s="232"/>
      <c r="BT98" s="232"/>
      <c r="BU98" s="232"/>
      <c r="BV98" s="232"/>
      <c r="BW98" s="232"/>
      <c r="BX98" s="232"/>
      <c r="BY98" s="232"/>
      <c r="BZ98" s="232"/>
      <c r="CA98" s="232"/>
      <c r="CB98" s="232"/>
      <c r="CC98" s="232"/>
      <c r="CD98" s="232"/>
      <c r="CE98" s="232"/>
      <c r="CF98" s="232"/>
      <c r="CG98" s="232"/>
      <c r="CH98" s="232"/>
      <c r="CI98" s="232"/>
      <c r="CJ98" s="232"/>
      <c r="CK98" s="232"/>
      <c r="CL98" s="232"/>
      <c r="CM98" s="232"/>
      <c r="CN98" s="232"/>
      <c r="CO98" s="232"/>
      <c r="CP98" s="232"/>
      <c r="CQ98" s="232"/>
      <c r="CR98" s="232"/>
      <c r="CS98" s="232"/>
      <c r="CT98" s="232"/>
      <c r="CU98" s="232"/>
      <c r="CV98" s="232"/>
      <c r="CW98" s="232"/>
      <c r="CX98" s="232"/>
      <c r="CY98" s="232"/>
      <c r="CZ98" s="232"/>
      <c r="DA98" s="232"/>
      <c r="DB98" s="232"/>
      <c r="DC98" s="232"/>
      <c r="DD98" s="232"/>
      <c r="DE98" s="232"/>
      <c r="DF98" s="232"/>
      <c r="DG98" s="232"/>
      <c r="DH98" s="232"/>
      <c r="DI98" s="232"/>
      <c r="DJ98" s="232"/>
      <c r="DK98" s="232"/>
      <c r="DL98" s="232"/>
      <c r="DM98" s="232"/>
      <c r="DN98" s="232"/>
      <c r="DO98" s="232"/>
      <c r="DP98" s="232"/>
      <c r="DQ98" s="232"/>
      <c r="DR98" s="232"/>
      <c r="DS98" s="232"/>
      <c r="DT98" s="232"/>
      <c r="DU98" s="232"/>
      <c r="DV98" s="232"/>
      <c r="DW98" s="232"/>
      <c r="DX98" s="232"/>
      <c r="DY98" s="232"/>
      <c r="DZ98" s="232"/>
      <c r="EA98" s="232"/>
      <c r="EB98" s="232"/>
      <c r="EC98" s="232"/>
      <c r="ED98" s="232"/>
      <c r="EE98" s="232"/>
      <c r="EF98" s="232"/>
      <c r="EG98" s="232"/>
      <c r="EH98" s="232"/>
      <c r="EI98" s="232"/>
      <c r="EJ98" s="232"/>
      <c r="EK98" s="232"/>
      <c r="EL98" s="232"/>
      <c r="EM98" s="232"/>
      <c r="EN98" s="232"/>
      <c r="EO98" s="232"/>
      <c r="EP98" s="232"/>
      <c r="EQ98" s="232"/>
      <c r="ER98" s="232"/>
      <c r="ES98" s="232"/>
      <c r="ET98" s="232"/>
      <c r="EU98" s="232"/>
      <c r="EV98" s="232"/>
      <c r="EW98" s="232"/>
      <c r="EX98" s="232"/>
      <c r="EY98" s="232"/>
      <c r="EZ98" s="232"/>
      <c r="FA98" s="232"/>
      <c r="FB98" s="232"/>
      <c r="FC98" s="232"/>
      <c r="FD98" s="232"/>
      <c r="FE98" s="232"/>
      <c r="FF98" s="232"/>
      <c r="FG98" s="232"/>
      <c r="FH98" s="232"/>
      <c r="FI98" s="232"/>
      <c r="FJ98" s="232"/>
      <c r="FK98" s="232"/>
      <c r="FL98" s="232"/>
      <c r="FM98" s="232"/>
      <c r="FN98" s="232"/>
      <c r="FO98" s="232"/>
      <c r="FP98" s="232"/>
      <c r="FQ98" s="232"/>
      <c r="FR98" s="232"/>
      <c r="FS98" s="232"/>
      <c r="FT98" s="232"/>
      <c r="FU98" s="232"/>
      <c r="FV98" s="232"/>
      <c r="FW98" s="232"/>
      <c r="FX98" s="232"/>
      <c r="FY98" s="232"/>
      <c r="FZ98" s="232"/>
      <c r="GA98" s="232"/>
      <c r="GB98" s="232"/>
    </row>
    <row r="99" spans="8:184" s="233" customFormat="1" x14ac:dyDescent="0.35">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2"/>
      <c r="BA99" s="232"/>
      <c r="BB99" s="232"/>
      <c r="BC99" s="232"/>
      <c r="BD99" s="232"/>
      <c r="BE99" s="232"/>
      <c r="BF99" s="232"/>
      <c r="BG99" s="232"/>
      <c r="BH99" s="232"/>
      <c r="BI99" s="232"/>
      <c r="BJ99" s="232"/>
      <c r="BK99" s="232"/>
      <c r="BL99" s="232"/>
      <c r="BM99" s="232"/>
      <c r="BN99" s="232"/>
      <c r="BO99" s="232"/>
      <c r="BP99" s="232"/>
      <c r="BQ99" s="232"/>
      <c r="BR99" s="232"/>
      <c r="BS99" s="232"/>
      <c r="BT99" s="232"/>
      <c r="BU99" s="232"/>
      <c r="BV99" s="232"/>
      <c r="BW99" s="232"/>
      <c r="BX99" s="232"/>
      <c r="BY99" s="232"/>
      <c r="BZ99" s="232"/>
      <c r="CA99" s="232"/>
      <c r="CB99" s="232"/>
      <c r="CC99" s="232"/>
      <c r="CD99" s="232"/>
      <c r="CE99" s="232"/>
      <c r="CF99" s="232"/>
      <c r="CG99" s="232"/>
      <c r="CH99" s="232"/>
      <c r="CI99" s="232"/>
      <c r="CJ99" s="232"/>
      <c r="CK99" s="232"/>
      <c r="CL99" s="232"/>
      <c r="CM99" s="232"/>
      <c r="CN99" s="232"/>
      <c r="CO99" s="232"/>
      <c r="CP99" s="232"/>
      <c r="CQ99" s="232"/>
      <c r="CR99" s="232"/>
      <c r="CS99" s="232"/>
      <c r="CT99" s="232"/>
      <c r="CU99" s="232"/>
      <c r="CV99" s="232"/>
      <c r="CW99" s="232"/>
      <c r="CX99" s="232"/>
      <c r="CY99" s="232"/>
      <c r="CZ99" s="232"/>
      <c r="DA99" s="232"/>
      <c r="DB99" s="232"/>
      <c r="DC99" s="232"/>
      <c r="DD99" s="232"/>
      <c r="DE99" s="232"/>
      <c r="DF99" s="232"/>
      <c r="DG99" s="232"/>
      <c r="DH99" s="232"/>
      <c r="DI99" s="232"/>
      <c r="DJ99" s="232"/>
      <c r="DK99" s="232"/>
      <c r="DL99" s="232"/>
      <c r="DM99" s="232"/>
      <c r="DN99" s="232"/>
      <c r="DO99" s="232"/>
      <c r="DP99" s="232"/>
      <c r="DQ99" s="232"/>
      <c r="DR99" s="232"/>
      <c r="DS99" s="232"/>
      <c r="DT99" s="232"/>
      <c r="DU99" s="232"/>
      <c r="DV99" s="232"/>
      <c r="DW99" s="232"/>
      <c r="DX99" s="232"/>
      <c r="DY99" s="232"/>
      <c r="DZ99" s="232"/>
      <c r="EA99" s="232"/>
      <c r="EB99" s="232"/>
      <c r="EC99" s="232"/>
      <c r="ED99" s="232"/>
      <c r="EE99" s="232"/>
      <c r="EF99" s="232"/>
      <c r="EG99" s="232"/>
      <c r="EH99" s="232"/>
      <c r="EI99" s="232"/>
      <c r="EJ99" s="232"/>
      <c r="EK99" s="232"/>
      <c r="EL99" s="232"/>
      <c r="EM99" s="232"/>
      <c r="EN99" s="232"/>
      <c r="EO99" s="232"/>
      <c r="EP99" s="232"/>
      <c r="EQ99" s="232"/>
      <c r="ER99" s="232"/>
      <c r="ES99" s="232"/>
      <c r="ET99" s="232"/>
      <c r="EU99" s="232"/>
      <c r="EV99" s="232"/>
      <c r="EW99" s="232"/>
      <c r="EX99" s="232"/>
      <c r="EY99" s="232"/>
      <c r="EZ99" s="232"/>
      <c r="FA99" s="232"/>
      <c r="FB99" s="232"/>
      <c r="FC99" s="232"/>
      <c r="FD99" s="232"/>
      <c r="FE99" s="232"/>
      <c r="FF99" s="232"/>
      <c r="FG99" s="232"/>
      <c r="FH99" s="232"/>
      <c r="FI99" s="232"/>
      <c r="FJ99" s="232"/>
      <c r="FK99" s="232"/>
      <c r="FL99" s="232"/>
      <c r="FM99" s="232"/>
      <c r="FN99" s="232"/>
      <c r="FO99" s="232"/>
      <c r="FP99" s="232"/>
      <c r="FQ99" s="232"/>
      <c r="FR99" s="232"/>
      <c r="FS99" s="232"/>
      <c r="FT99" s="232"/>
      <c r="FU99" s="232"/>
      <c r="FV99" s="232"/>
      <c r="FW99" s="232"/>
      <c r="FX99" s="232"/>
      <c r="FY99" s="232"/>
      <c r="FZ99" s="232"/>
      <c r="GA99" s="232"/>
      <c r="GB99" s="232"/>
    </row>
    <row r="100" spans="8:184" s="233" customFormat="1" x14ac:dyDescent="0.35">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2"/>
      <c r="BE100" s="232"/>
      <c r="BF100" s="232"/>
      <c r="BG100" s="232"/>
      <c r="BH100" s="232"/>
      <c r="BI100" s="232"/>
      <c r="BJ100" s="232"/>
      <c r="BK100" s="232"/>
      <c r="BL100" s="232"/>
      <c r="BM100" s="232"/>
      <c r="BN100" s="232"/>
      <c r="BO100" s="232"/>
      <c r="BP100" s="232"/>
      <c r="BQ100" s="232"/>
      <c r="BR100" s="232"/>
      <c r="BS100" s="232"/>
      <c r="BT100" s="232"/>
      <c r="BU100" s="232"/>
      <c r="BV100" s="232"/>
      <c r="BW100" s="232"/>
      <c r="BX100" s="232"/>
      <c r="BY100" s="232"/>
      <c r="BZ100" s="232"/>
      <c r="CA100" s="232"/>
      <c r="CB100" s="232"/>
      <c r="CC100" s="232"/>
      <c r="CD100" s="232"/>
      <c r="CE100" s="232"/>
      <c r="CF100" s="232"/>
      <c r="CG100" s="232"/>
      <c r="CH100" s="232"/>
      <c r="CI100" s="232"/>
      <c r="CJ100" s="232"/>
      <c r="CK100" s="232"/>
      <c r="CL100" s="232"/>
      <c r="CM100" s="232"/>
      <c r="CN100" s="232"/>
      <c r="CO100" s="232"/>
      <c r="CP100" s="232"/>
      <c r="CQ100" s="232"/>
      <c r="CR100" s="232"/>
      <c r="CS100" s="232"/>
      <c r="CT100" s="232"/>
      <c r="CU100" s="232"/>
      <c r="CV100" s="232"/>
      <c r="CW100" s="232"/>
      <c r="CX100" s="232"/>
      <c r="CY100" s="232"/>
      <c r="CZ100" s="232"/>
      <c r="DA100" s="232"/>
      <c r="DB100" s="232"/>
      <c r="DC100" s="232"/>
      <c r="DD100" s="232"/>
      <c r="DE100" s="232"/>
      <c r="DF100" s="232"/>
      <c r="DG100" s="232"/>
      <c r="DH100" s="232"/>
      <c r="DI100" s="232"/>
      <c r="DJ100" s="232"/>
      <c r="DK100" s="232"/>
      <c r="DL100" s="232"/>
      <c r="DM100" s="232"/>
      <c r="DN100" s="232"/>
      <c r="DO100" s="232"/>
      <c r="DP100" s="232"/>
      <c r="DQ100" s="232"/>
      <c r="DR100" s="232"/>
      <c r="DS100" s="232"/>
      <c r="DT100" s="232"/>
      <c r="DU100" s="232"/>
      <c r="DV100" s="232"/>
      <c r="DW100" s="232"/>
      <c r="DX100" s="232"/>
      <c r="DY100" s="232"/>
      <c r="DZ100" s="232"/>
      <c r="EA100" s="232"/>
      <c r="EB100" s="232"/>
      <c r="EC100" s="232"/>
      <c r="ED100" s="232"/>
      <c r="EE100" s="232"/>
      <c r="EF100" s="232"/>
      <c r="EG100" s="232"/>
      <c r="EH100" s="232"/>
      <c r="EI100" s="232"/>
      <c r="EJ100" s="232"/>
      <c r="EK100" s="232"/>
      <c r="EL100" s="232"/>
      <c r="EM100" s="232"/>
      <c r="EN100" s="232"/>
      <c r="EO100" s="232"/>
      <c r="EP100" s="232"/>
      <c r="EQ100" s="232"/>
      <c r="ER100" s="232"/>
      <c r="ES100" s="232"/>
      <c r="ET100" s="232"/>
      <c r="EU100" s="232"/>
      <c r="EV100" s="232"/>
      <c r="EW100" s="232"/>
      <c r="EX100" s="232"/>
      <c r="EY100" s="232"/>
      <c r="EZ100" s="232"/>
      <c r="FA100" s="232"/>
      <c r="FB100" s="232"/>
      <c r="FC100" s="232"/>
      <c r="FD100" s="232"/>
      <c r="FE100" s="232"/>
      <c r="FF100" s="232"/>
      <c r="FG100" s="232"/>
      <c r="FH100" s="232"/>
      <c r="FI100" s="232"/>
      <c r="FJ100" s="232"/>
      <c r="FK100" s="232"/>
      <c r="FL100" s="232"/>
      <c r="FM100" s="232"/>
      <c r="FN100" s="232"/>
      <c r="FO100" s="232"/>
      <c r="FP100" s="232"/>
      <c r="FQ100" s="232"/>
      <c r="FR100" s="232"/>
      <c r="FS100" s="232"/>
      <c r="FT100" s="232"/>
      <c r="FU100" s="232"/>
      <c r="FV100" s="232"/>
      <c r="FW100" s="232"/>
      <c r="FX100" s="232"/>
      <c r="FY100" s="232"/>
      <c r="FZ100" s="232"/>
      <c r="GA100" s="232"/>
      <c r="GB100" s="232"/>
    </row>
    <row r="101" spans="8:184" s="233" customFormat="1" x14ac:dyDescent="0.35">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2"/>
      <c r="BE101" s="232"/>
      <c r="BF101" s="232"/>
      <c r="BG101" s="232"/>
      <c r="BH101" s="232"/>
      <c r="BI101" s="232"/>
      <c r="BJ101" s="232"/>
      <c r="BK101" s="232"/>
      <c r="BL101" s="232"/>
      <c r="BM101" s="232"/>
      <c r="BN101" s="232"/>
      <c r="BO101" s="232"/>
      <c r="BP101" s="232"/>
      <c r="BQ101" s="232"/>
      <c r="BR101" s="232"/>
      <c r="BS101" s="232"/>
      <c r="BT101" s="232"/>
      <c r="BU101" s="232"/>
      <c r="BV101" s="232"/>
      <c r="BW101" s="232"/>
      <c r="BX101" s="232"/>
      <c r="BY101" s="232"/>
      <c r="BZ101" s="232"/>
      <c r="CA101" s="232"/>
      <c r="CB101" s="232"/>
      <c r="CC101" s="232"/>
      <c r="CD101" s="232"/>
      <c r="CE101" s="232"/>
      <c r="CF101" s="232"/>
      <c r="CG101" s="232"/>
      <c r="CH101" s="232"/>
      <c r="CI101" s="232"/>
      <c r="CJ101" s="232"/>
      <c r="CK101" s="232"/>
      <c r="CL101" s="232"/>
      <c r="CM101" s="232"/>
      <c r="CN101" s="232"/>
      <c r="CO101" s="232"/>
      <c r="CP101" s="232"/>
      <c r="CQ101" s="232"/>
      <c r="CR101" s="232"/>
      <c r="CS101" s="232"/>
      <c r="CT101" s="232"/>
      <c r="CU101" s="232"/>
      <c r="CV101" s="232"/>
      <c r="CW101" s="232"/>
      <c r="CX101" s="232"/>
      <c r="CY101" s="232"/>
      <c r="CZ101" s="232"/>
      <c r="DA101" s="232"/>
      <c r="DB101" s="232"/>
      <c r="DC101" s="232"/>
      <c r="DD101" s="232"/>
      <c r="DE101" s="232"/>
      <c r="DF101" s="232"/>
      <c r="DG101" s="232"/>
      <c r="DH101" s="232"/>
      <c r="DI101" s="232"/>
      <c r="DJ101" s="232"/>
      <c r="DK101" s="232"/>
      <c r="DL101" s="232"/>
      <c r="DM101" s="232"/>
      <c r="DN101" s="232"/>
      <c r="DO101" s="232"/>
      <c r="DP101" s="232"/>
      <c r="DQ101" s="232"/>
      <c r="DR101" s="232"/>
      <c r="DS101" s="232"/>
      <c r="DT101" s="232"/>
      <c r="DU101" s="232"/>
      <c r="DV101" s="232"/>
      <c r="DW101" s="232"/>
      <c r="DX101" s="232"/>
      <c r="DY101" s="232"/>
      <c r="DZ101" s="232"/>
      <c r="EA101" s="232"/>
      <c r="EB101" s="232"/>
      <c r="EC101" s="232"/>
      <c r="ED101" s="232"/>
      <c r="EE101" s="232"/>
      <c r="EF101" s="232"/>
      <c r="EG101" s="232"/>
      <c r="EH101" s="232"/>
      <c r="EI101" s="232"/>
      <c r="EJ101" s="232"/>
      <c r="EK101" s="232"/>
      <c r="EL101" s="232"/>
      <c r="EM101" s="232"/>
      <c r="EN101" s="232"/>
      <c r="EO101" s="232"/>
      <c r="EP101" s="232"/>
      <c r="EQ101" s="232"/>
      <c r="ER101" s="232"/>
      <c r="ES101" s="232"/>
      <c r="ET101" s="232"/>
      <c r="EU101" s="232"/>
      <c r="EV101" s="232"/>
      <c r="EW101" s="232"/>
      <c r="EX101" s="232"/>
      <c r="EY101" s="232"/>
      <c r="EZ101" s="232"/>
      <c r="FA101" s="232"/>
      <c r="FB101" s="232"/>
      <c r="FC101" s="232"/>
      <c r="FD101" s="232"/>
      <c r="FE101" s="232"/>
      <c r="FF101" s="232"/>
      <c r="FG101" s="232"/>
      <c r="FH101" s="232"/>
      <c r="FI101" s="232"/>
      <c r="FJ101" s="232"/>
      <c r="FK101" s="232"/>
      <c r="FL101" s="232"/>
      <c r="FM101" s="232"/>
      <c r="FN101" s="232"/>
      <c r="FO101" s="232"/>
      <c r="FP101" s="232"/>
      <c r="FQ101" s="232"/>
      <c r="FR101" s="232"/>
      <c r="FS101" s="232"/>
      <c r="FT101" s="232"/>
      <c r="FU101" s="232"/>
      <c r="FV101" s="232"/>
      <c r="FW101" s="232"/>
      <c r="FX101" s="232"/>
      <c r="FY101" s="232"/>
      <c r="FZ101" s="232"/>
      <c r="GA101" s="232"/>
      <c r="GB101" s="232"/>
    </row>
    <row r="102" spans="8:184" s="233" customFormat="1" x14ac:dyDescent="0.35">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2"/>
      <c r="BT102" s="232"/>
      <c r="BU102" s="232"/>
      <c r="BV102" s="232"/>
      <c r="BW102" s="232"/>
      <c r="BX102" s="232"/>
      <c r="BY102" s="232"/>
      <c r="BZ102" s="232"/>
      <c r="CA102" s="232"/>
      <c r="CB102" s="232"/>
      <c r="CC102" s="232"/>
      <c r="CD102" s="232"/>
      <c r="CE102" s="232"/>
      <c r="CF102" s="232"/>
      <c r="CG102" s="232"/>
      <c r="CH102" s="232"/>
      <c r="CI102" s="232"/>
      <c r="CJ102" s="232"/>
      <c r="CK102" s="232"/>
      <c r="CL102" s="232"/>
      <c r="CM102" s="232"/>
      <c r="CN102" s="232"/>
      <c r="CO102" s="232"/>
      <c r="CP102" s="232"/>
      <c r="CQ102" s="232"/>
      <c r="CR102" s="232"/>
      <c r="CS102" s="232"/>
      <c r="CT102" s="232"/>
      <c r="CU102" s="232"/>
      <c r="CV102" s="232"/>
      <c r="CW102" s="232"/>
      <c r="CX102" s="232"/>
      <c r="CY102" s="232"/>
      <c r="CZ102" s="232"/>
      <c r="DA102" s="232"/>
      <c r="DB102" s="232"/>
      <c r="DC102" s="232"/>
      <c r="DD102" s="232"/>
      <c r="DE102" s="232"/>
      <c r="DF102" s="232"/>
      <c r="DG102" s="232"/>
      <c r="DH102" s="232"/>
      <c r="DI102" s="232"/>
      <c r="DJ102" s="232"/>
      <c r="DK102" s="232"/>
      <c r="DL102" s="232"/>
      <c r="DM102" s="232"/>
      <c r="DN102" s="232"/>
      <c r="DO102" s="232"/>
      <c r="DP102" s="232"/>
      <c r="DQ102" s="232"/>
      <c r="DR102" s="232"/>
      <c r="DS102" s="232"/>
      <c r="DT102" s="232"/>
      <c r="DU102" s="232"/>
      <c r="DV102" s="232"/>
      <c r="DW102" s="232"/>
      <c r="DX102" s="232"/>
      <c r="DY102" s="232"/>
      <c r="DZ102" s="232"/>
      <c r="EA102" s="232"/>
      <c r="EB102" s="232"/>
      <c r="EC102" s="232"/>
      <c r="ED102" s="232"/>
      <c r="EE102" s="232"/>
      <c r="EF102" s="232"/>
      <c r="EG102" s="232"/>
      <c r="EH102" s="232"/>
      <c r="EI102" s="232"/>
      <c r="EJ102" s="232"/>
      <c r="EK102" s="232"/>
      <c r="EL102" s="232"/>
      <c r="EM102" s="232"/>
      <c r="EN102" s="232"/>
      <c r="EO102" s="232"/>
      <c r="EP102" s="232"/>
      <c r="EQ102" s="232"/>
      <c r="ER102" s="232"/>
      <c r="ES102" s="232"/>
      <c r="ET102" s="232"/>
      <c r="EU102" s="232"/>
      <c r="EV102" s="232"/>
      <c r="EW102" s="232"/>
      <c r="EX102" s="232"/>
      <c r="EY102" s="232"/>
      <c r="EZ102" s="232"/>
      <c r="FA102" s="232"/>
      <c r="FB102" s="232"/>
      <c r="FC102" s="232"/>
      <c r="FD102" s="232"/>
      <c r="FE102" s="232"/>
      <c r="FF102" s="232"/>
      <c r="FG102" s="232"/>
      <c r="FH102" s="232"/>
      <c r="FI102" s="232"/>
      <c r="FJ102" s="232"/>
      <c r="FK102" s="232"/>
      <c r="FL102" s="232"/>
      <c r="FM102" s="232"/>
      <c r="FN102" s="232"/>
      <c r="FO102" s="232"/>
      <c r="FP102" s="232"/>
      <c r="FQ102" s="232"/>
      <c r="FR102" s="232"/>
      <c r="FS102" s="232"/>
      <c r="FT102" s="232"/>
      <c r="FU102" s="232"/>
      <c r="FV102" s="232"/>
      <c r="FW102" s="232"/>
      <c r="FX102" s="232"/>
      <c r="FY102" s="232"/>
      <c r="FZ102" s="232"/>
      <c r="GA102" s="232"/>
      <c r="GB102" s="232"/>
    </row>
    <row r="103" spans="8:184" s="233" customFormat="1" x14ac:dyDescent="0.35">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c r="BC103" s="232"/>
      <c r="BD103" s="232"/>
      <c r="BE103" s="232"/>
      <c r="BF103" s="232"/>
      <c r="BG103" s="232"/>
      <c r="BH103" s="232"/>
      <c r="BI103" s="232"/>
      <c r="BJ103" s="232"/>
      <c r="BK103" s="232"/>
      <c r="BL103" s="232"/>
      <c r="BM103" s="232"/>
      <c r="BN103" s="232"/>
      <c r="BO103" s="232"/>
      <c r="BP103" s="232"/>
      <c r="BQ103" s="232"/>
      <c r="BR103" s="232"/>
      <c r="BS103" s="232"/>
      <c r="BT103" s="232"/>
      <c r="BU103" s="232"/>
      <c r="BV103" s="232"/>
      <c r="BW103" s="232"/>
      <c r="BX103" s="232"/>
      <c r="BY103" s="232"/>
      <c r="BZ103" s="232"/>
      <c r="CA103" s="232"/>
      <c r="CB103" s="232"/>
      <c r="CC103" s="232"/>
      <c r="CD103" s="232"/>
      <c r="CE103" s="232"/>
      <c r="CF103" s="232"/>
      <c r="CG103" s="232"/>
      <c r="CH103" s="232"/>
      <c r="CI103" s="232"/>
      <c r="CJ103" s="232"/>
      <c r="CK103" s="232"/>
      <c r="CL103" s="232"/>
      <c r="CM103" s="232"/>
      <c r="CN103" s="232"/>
      <c r="CO103" s="232"/>
      <c r="CP103" s="232"/>
      <c r="CQ103" s="232"/>
      <c r="CR103" s="232"/>
      <c r="CS103" s="232"/>
      <c r="CT103" s="232"/>
      <c r="CU103" s="232"/>
      <c r="CV103" s="232"/>
      <c r="CW103" s="232"/>
      <c r="CX103" s="232"/>
      <c r="CY103" s="232"/>
      <c r="CZ103" s="232"/>
      <c r="DA103" s="232"/>
      <c r="DB103" s="232"/>
      <c r="DC103" s="232"/>
      <c r="DD103" s="232"/>
      <c r="DE103" s="232"/>
      <c r="DF103" s="232"/>
      <c r="DG103" s="232"/>
      <c r="DH103" s="232"/>
      <c r="DI103" s="232"/>
      <c r="DJ103" s="232"/>
      <c r="DK103" s="232"/>
      <c r="DL103" s="232"/>
      <c r="DM103" s="232"/>
      <c r="DN103" s="232"/>
      <c r="DO103" s="232"/>
      <c r="DP103" s="232"/>
      <c r="DQ103" s="232"/>
      <c r="DR103" s="232"/>
      <c r="DS103" s="232"/>
      <c r="DT103" s="232"/>
      <c r="DU103" s="232"/>
      <c r="DV103" s="232"/>
      <c r="DW103" s="232"/>
      <c r="DX103" s="232"/>
      <c r="DY103" s="232"/>
      <c r="DZ103" s="232"/>
      <c r="EA103" s="232"/>
      <c r="EB103" s="232"/>
      <c r="EC103" s="232"/>
      <c r="ED103" s="232"/>
      <c r="EE103" s="232"/>
      <c r="EF103" s="232"/>
      <c r="EG103" s="232"/>
      <c r="EH103" s="232"/>
      <c r="EI103" s="232"/>
      <c r="EJ103" s="232"/>
      <c r="EK103" s="232"/>
      <c r="EL103" s="232"/>
      <c r="EM103" s="232"/>
      <c r="EN103" s="232"/>
      <c r="EO103" s="232"/>
      <c r="EP103" s="232"/>
      <c r="EQ103" s="232"/>
      <c r="ER103" s="232"/>
      <c r="ES103" s="232"/>
      <c r="ET103" s="232"/>
      <c r="EU103" s="232"/>
      <c r="EV103" s="232"/>
      <c r="EW103" s="232"/>
      <c r="EX103" s="232"/>
      <c r="EY103" s="232"/>
      <c r="EZ103" s="232"/>
      <c r="FA103" s="232"/>
      <c r="FB103" s="232"/>
      <c r="FC103" s="232"/>
      <c r="FD103" s="232"/>
      <c r="FE103" s="232"/>
      <c r="FF103" s="232"/>
      <c r="FG103" s="232"/>
      <c r="FH103" s="232"/>
      <c r="FI103" s="232"/>
      <c r="FJ103" s="232"/>
      <c r="FK103" s="232"/>
      <c r="FL103" s="232"/>
      <c r="FM103" s="232"/>
      <c r="FN103" s="232"/>
      <c r="FO103" s="232"/>
      <c r="FP103" s="232"/>
      <c r="FQ103" s="232"/>
      <c r="FR103" s="232"/>
      <c r="FS103" s="232"/>
      <c r="FT103" s="232"/>
      <c r="FU103" s="232"/>
      <c r="FV103" s="232"/>
      <c r="FW103" s="232"/>
      <c r="FX103" s="232"/>
      <c r="FY103" s="232"/>
      <c r="FZ103" s="232"/>
      <c r="GA103" s="232"/>
      <c r="GB103" s="232"/>
    </row>
    <row r="104" spans="8:184" s="233" customFormat="1" x14ac:dyDescent="0.35">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D104" s="232"/>
      <c r="BE104" s="232"/>
      <c r="BF104" s="232"/>
      <c r="BG104" s="232"/>
      <c r="BH104" s="232"/>
      <c r="BI104" s="232"/>
      <c r="BJ104" s="232"/>
      <c r="BK104" s="232"/>
      <c r="BL104" s="232"/>
      <c r="BM104" s="232"/>
      <c r="BN104" s="232"/>
      <c r="BO104" s="232"/>
      <c r="BP104" s="232"/>
      <c r="BQ104" s="232"/>
      <c r="BR104" s="232"/>
      <c r="BS104" s="232"/>
      <c r="BT104" s="232"/>
      <c r="BU104" s="232"/>
      <c r="BV104" s="232"/>
      <c r="BW104" s="232"/>
      <c r="BX104" s="232"/>
      <c r="BY104" s="232"/>
      <c r="BZ104" s="232"/>
      <c r="CA104" s="232"/>
      <c r="CB104" s="232"/>
      <c r="CC104" s="232"/>
      <c r="CD104" s="232"/>
      <c r="CE104" s="232"/>
      <c r="CF104" s="232"/>
      <c r="CG104" s="232"/>
      <c r="CH104" s="232"/>
      <c r="CI104" s="232"/>
      <c r="CJ104" s="232"/>
      <c r="CK104" s="232"/>
      <c r="CL104" s="232"/>
      <c r="CM104" s="232"/>
      <c r="CN104" s="232"/>
      <c r="CO104" s="232"/>
      <c r="CP104" s="232"/>
      <c r="CQ104" s="232"/>
      <c r="CR104" s="232"/>
      <c r="CS104" s="232"/>
      <c r="CT104" s="232"/>
      <c r="CU104" s="232"/>
      <c r="CV104" s="232"/>
      <c r="CW104" s="232"/>
      <c r="CX104" s="232"/>
      <c r="CY104" s="232"/>
      <c r="CZ104" s="232"/>
      <c r="DA104" s="232"/>
      <c r="DB104" s="232"/>
      <c r="DC104" s="232"/>
      <c r="DD104" s="232"/>
      <c r="DE104" s="232"/>
      <c r="DF104" s="232"/>
      <c r="DG104" s="232"/>
      <c r="DH104" s="232"/>
      <c r="DI104" s="232"/>
      <c r="DJ104" s="232"/>
      <c r="DK104" s="232"/>
      <c r="DL104" s="232"/>
      <c r="DM104" s="232"/>
      <c r="DN104" s="232"/>
      <c r="DO104" s="232"/>
      <c r="DP104" s="232"/>
      <c r="DQ104" s="232"/>
      <c r="DR104" s="232"/>
      <c r="DS104" s="232"/>
      <c r="DT104" s="232"/>
      <c r="DU104" s="232"/>
      <c r="DV104" s="232"/>
      <c r="DW104" s="232"/>
      <c r="DX104" s="232"/>
      <c r="DY104" s="232"/>
      <c r="DZ104" s="232"/>
      <c r="EA104" s="232"/>
      <c r="EB104" s="232"/>
      <c r="EC104" s="232"/>
      <c r="ED104" s="232"/>
      <c r="EE104" s="232"/>
      <c r="EF104" s="232"/>
      <c r="EG104" s="232"/>
      <c r="EH104" s="232"/>
      <c r="EI104" s="232"/>
      <c r="EJ104" s="232"/>
      <c r="EK104" s="232"/>
      <c r="EL104" s="232"/>
      <c r="EM104" s="232"/>
      <c r="EN104" s="232"/>
      <c r="EO104" s="232"/>
      <c r="EP104" s="232"/>
      <c r="EQ104" s="232"/>
      <c r="ER104" s="232"/>
      <c r="ES104" s="232"/>
      <c r="ET104" s="232"/>
      <c r="EU104" s="232"/>
      <c r="EV104" s="232"/>
      <c r="EW104" s="232"/>
      <c r="EX104" s="232"/>
      <c r="EY104" s="232"/>
      <c r="EZ104" s="232"/>
      <c r="FA104" s="232"/>
      <c r="FB104" s="232"/>
      <c r="FC104" s="232"/>
      <c r="FD104" s="232"/>
      <c r="FE104" s="232"/>
      <c r="FF104" s="232"/>
      <c r="FG104" s="232"/>
      <c r="FH104" s="232"/>
      <c r="FI104" s="232"/>
      <c r="FJ104" s="232"/>
      <c r="FK104" s="232"/>
      <c r="FL104" s="232"/>
      <c r="FM104" s="232"/>
      <c r="FN104" s="232"/>
      <c r="FO104" s="232"/>
      <c r="FP104" s="232"/>
      <c r="FQ104" s="232"/>
      <c r="FR104" s="232"/>
      <c r="FS104" s="232"/>
      <c r="FT104" s="232"/>
      <c r="FU104" s="232"/>
      <c r="FV104" s="232"/>
      <c r="FW104" s="232"/>
      <c r="FX104" s="232"/>
      <c r="FY104" s="232"/>
      <c r="FZ104" s="232"/>
      <c r="GA104" s="232"/>
      <c r="GB104" s="232"/>
    </row>
    <row r="105" spans="8:184" s="233" customFormat="1" x14ac:dyDescent="0.35">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c r="EB105" s="232"/>
      <c r="EC105" s="232"/>
      <c r="ED105" s="232"/>
      <c r="EE105" s="232"/>
      <c r="EF105" s="232"/>
      <c r="EG105" s="232"/>
      <c r="EH105" s="232"/>
      <c r="EI105" s="232"/>
      <c r="EJ105" s="232"/>
      <c r="EK105" s="232"/>
      <c r="EL105" s="232"/>
      <c r="EM105" s="232"/>
      <c r="EN105" s="232"/>
      <c r="EO105" s="232"/>
      <c r="EP105" s="232"/>
      <c r="EQ105" s="232"/>
      <c r="ER105" s="232"/>
      <c r="ES105" s="232"/>
      <c r="ET105" s="232"/>
      <c r="EU105" s="232"/>
      <c r="EV105" s="232"/>
      <c r="EW105" s="232"/>
      <c r="EX105" s="232"/>
      <c r="EY105" s="232"/>
      <c r="EZ105" s="232"/>
      <c r="FA105" s="232"/>
      <c r="FB105" s="232"/>
      <c r="FC105" s="232"/>
      <c r="FD105" s="232"/>
      <c r="FE105" s="232"/>
      <c r="FF105" s="232"/>
      <c r="FG105" s="232"/>
      <c r="FH105" s="232"/>
      <c r="FI105" s="232"/>
      <c r="FJ105" s="232"/>
      <c r="FK105" s="232"/>
      <c r="FL105" s="232"/>
      <c r="FM105" s="232"/>
      <c r="FN105" s="232"/>
      <c r="FO105" s="232"/>
      <c r="FP105" s="232"/>
      <c r="FQ105" s="232"/>
      <c r="FR105" s="232"/>
      <c r="FS105" s="232"/>
      <c r="FT105" s="232"/>
      <c r="FU105" s="232"/>
      <c r="FV105" s="232"/>
      <c r="FW105" s="232"/>
      <c r="FX105" s="232"/>
      <c r="FY105" s="232"/>
      <c r="FZ105" s="232"/>
      <c r="GA105" s="232"/>
      <c r="GB105" s="232"/>
    </row>
    <row r="106" spans="8:184" s="233" customFormat="1" x14ac:dyDescent="0.35">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32"/>
      <c r="EB106" s="232"/>
      <c r="EC106" s="232"/>
      <c r="ED106" s="232"/>
      <c r="EE106" s="232"/>
      <c r="EF106" s="232"/>
      <c r="EG106" s="232"/>
      <c r="EH106" s="232"/>
      <c r="EI106" s="232"/>
      <c r="EJ106" s="232"/>
      <c r="EK106" s="232"/>
      <c r="EL106" s="232"/>
      <c r="EM106" s="232"/>
      <c r="EN106" s="232"/>
      <c r="EO106" s="232"/>
      <c r="EP106" s="232"/>
      <c r="EQ106" s="232"/>
      <c r="ER106" s="232"/>
      <c r="ES106" s="232"/>
      <c r="ET106" s="232"/>
      <c r="EU106" s="232"/>
      <c r="EV106" s="232"/>
      <c r="EW106" s="232"/>
      <c r="EX106" s="232"/>
      <c r="EY106" s="232"/>
      <c r="EZ106" s="232"/>
      <c r="FA106" s="232"/>
      <c r="FB106" s="232"/>
      <c r="FC106" s="232"/>
      <c r="FD106" s="232"/>
      <c r="FE106" s="232"/>
      <c r="FF106" s="232"/>
      <c r="FG106" s="232"/>
      <c r="FH106" s="232"/>
      <c r="FI106" s="232"/>
      <c r="FJ106" s="232"/>
      <c r="FK106" s="232"/>
      <c r="FL106" s="232"/>
      <c r="FM106" s="232"/>
      <c r="FN106" s="232"/>
      <c r="FO106" s="232"/>
      <c r="FP106" s="232"/>
      <c r="FQ106" s="232"/>
      <c r="FR106" s="232"/>
      <c r="FS106" s="232"/>
      <c r="FT106" s="232"/>
      <c r="FU106" s="232"/>
      <c r="FV106" s="232"/>
      <c r="FW106" s="232"/>
      <c r="FX106" s="232"/>
      <c r="FY106" s="232"/>
      <c r="FZ106" s="232"/>
      <c r="GA106" s="232"/>
      <c r="GB106" s="232"/>
    </row>
    <row r="107" spans="8:184" s="233" customFormat="1" x14ac:dyDescent="0.35">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c r="EA107" s="232"/>
      <c r="EB107" s="232"/>
      <c r="EC107" s="232"/>
      <c r="ED107" s="232"/>
      <c r="EE107" s="232"/>
      <c r="EF107" s="232"/>
      <c r="EG107" s="232"/>
      <c r="EH107" s="232"/>
      <c r="EI107" s="232"/>
      <c r="EJ107" s="232"/>
      <c r="EK107" s="232"/>
      <c r="EL107" s="232"/>
      <c r="EM107" s="232"/>
      <c r="EN107" s="232"/>
      <c r="EO107" s="232"/>
      <c r="EP107" s="232"/>
      <c r="EQ107" s="232"/>
      <c r="ER107" s="232"/>
      <c r="ES107" s="232"/>
      <c r="ET107" s="232"/>
      <c r="EU107" s="232"/>
      <c r="EV107" s="232"/>
      <c r="EW107" s="232"/>
      <c r="EX107" s="232"/>
      <c r="EY107" s="232"/>
      <c r="EZ107" s="232"/>
      <c r="FA107" s="232"/>
      <c r="FB107" s="232"/>
      <c r="FC107" s="232"/>
      <c r="FD107" s="232"/>
      <c r="FE107" s="232"/>
      <c r="FF107" s="232"/>
      <c r="FG107" s="232"/>
      <c r="FH107" s="232"/>
      <c r="FI107" s="232"/>
      <c r="FJ107" s="232"/>
      <c r="FK107" s="232"/>
      <c r="FL107" s="232"/>
      <c r="FM107" s="232"/>
      <c r="FN107" s="232"/>
      <c r="FO107" s="232"/>
      <c r="FP107" s="232"/>
      <c r="FQ107" s="232"/>
      <c r="FR107" s="232"/>
      <c r="FS107" s="232"/>
      <c r="FT107" s="232"/>
      <c r="FU107" s="232"/>
      <c r="FV107" s="232"/>
      <c r="FW107" s="232"/>
      <c r="FX107" s="232"/>
      <c r="FY107" s="232"/>
      <c r="FZ107" s="232"/>
      <c r="GA107" s="232"/>
      <c r="GB107" s="232"/>
    </row>
    <row r="108" spans="8:184" s="233" customFormat="1" x14ac:dyDescent="0.35">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s="232"/>
      <c r="BX108" s="232"/>
      <c r="BY108" s="232"/>
      <c r="BZ108" s="232"/>
      <c r="CA108" s="232"/>
      <c r="CB108" s="232"/>
      <c r="CC108" s="232"/>
      <c r="CD108" s="232"/>
      <c r="CE108" s="232"/>
      <c r="CF108" s="232"/>
      <c r="CG108" s="232"/>
      <c r="CH108" s="232"/>
      <c r="CI108" s="232"/>
      <c r="CJ108" s="232"/>
      <c r="CK108" s="232"/>
      <c r="CL108" s="232"/>
      <c r="CM108" s="232"/>
      <c r="CN108" s="232"/>
      <c r="CO108" s="232"/>
      <c r="CP108" s="232"/>
      <c r="CQ108" s="232"/>
      <c r="CR108" s="232"/>
      <c r="CS108" s="232"/>
      <c r="CT108" s="232"/>
      <c r="CU108" s="232"/>
      <c r="CV108" s="232"/>
      <c r="CW108" s="232"/>
      <c r="CX108" s="232"/>
      <c r="CY108" s="232"/>
      <c r="CZ108" s="232"/>
      <c r="DA108" s="232"/>
      <c r="DB108" s="232"/>
      <c r="DC108" s="232"/>
      <c r="DD108" s="232"/>
      <c r="DE108" s="232"/>
      <c r="DF108" s="232"/>
      <c r="DG108" s="232"/>
      <c r="DH108" s="232"/>
      <c r="DI108" s="232"/>
      <c r="DJ108" s="232"/>
      <c r="DK108" s="232"/>
      <c r="DL108" s="232"/>
      <c r="DM108" s="232"/>
      <c r="DN108" s="232"/>
      <c r="DO108" s="232"/>
      <c r="DP108" s="232"/>
      <c r="DQ108" s="232"/>
      <c r="DR108" s="232"/>
      <c r="DS108" s="232"/>
      <c r="DT108" s="232"/>
      <c r="DU108" s="232"/>
      <c r="DV108" s="232"/>
      <c r="DW108" s="232"/>
      <c r="DX108" s="232"/>
      <c r="DY108" s="232"/>
      <c r="DZ108" s="232"/>
      <c r="EA108" s="232"/>
      <c r="EB108" s="232"/>
      <c r="EC108" s="232"/>
      <c r="ED108" s="232"/>
      <c r="EE108" s="232"/>
      <c r="EF108" s="232"/>
      <c r="EG108" s="232"/>
      <c r="EH108" s="232"/>
      <c r="EI108" s="232"/>
      <c r="EJ108" s="232"/>
      <c r="EK108" s="232"/>
      <c r="EL108" s="232"/>
      <c r="EM108" s="232"/>
      <c r="EN108" s="232"/>
      <c r="EO108" s="232"/>
      <c r="EP108" s="232"/>
      <c r="EQ108" s="232"/>
      <c r="ER108" s="232"/>
      <c r="ES108" s="232"/>
      <c r="ET108" s="232"/>
      <c r="EU108" s="232"/>
      <c r="EV108" s="232"/>
      <c r="EW108" s="232"/>
      <c r="EX108" s="232"/>
      <c r="EY108" s="232"/>
      <c r="EZ108" s="232"/>
      <c r="FA108" s="232"/>
      <c r="FB108" s="232"/>
      <c r="FC108" s="232"/>
      <c r="FD108" s="232"/>
      <c r="FE108" s="232"/>
      <c r="FF108" s="232"/>
      <c r="FG108" s="232"/>
      <c r="FH108" s="232"/>
      <c r="FI108" s="232"/>
      <c r="FJ108" s="232"/>
      <c r="FK108" s="232"/>
      <c r="FL108" s="232"/>
      <c r="FM108" s="232"/>
      <c r="FN108" s="232"/>
      <c r="FO108" s="232"/>
      <c r="FP108" s="232"/>
      <c r="FQ108" s="232"/>
      <c r="FR108" s="232"/>
      <c r="FS108" s="232"/>
      <c r="FT108" s="232"/>
      <c r="FU108" s="232"/>
      <c r="FV108" s="232"/>
      <c r="FW108" s="232"/>
      <c r="FX108" s="232"/>
      <c r="FY108" s="232"/>
      <c r="FZ108" s="232"/>
      <c r="GA108" s="232"/>
      <c r="GB108" s="232"/>
    </row>
    <row r="109" spans="8:184" s="233" customFormat="1" x14ac:dyDescent="0.35">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32"/>
      <c r="BI109" s="232"/>
      <c r="BJ109" s="232"/>
      <c r="BK109" s="232"/>
      <c r="BL109" s="232"/>
      <c r="BM109" s="232"/>
      <c r="BN109" s="232"/>
      <c r="BO109" s="232"/>
      <c r="BP109" s="232"/>
      <c r="BQ109" s="232"/>
      <c r="BR109" s="232"/>
      <c r="BS109" s="232"/>
      <c r="BT109" s="232"/>
      <c r="BU109" s="232"/>
      <c r="BV109" s="232"/>
      <c r="BW109" s="232"/>
      <c r="BX109" s="232"/>
      <c r="BY109" s="232"/>
      <c r="BZ109" s="232"/>
      <c r="CA109" s="232"/>
      <c r="CB109" s="232"/>
      <c r="CC109" s="232"/>
      <c r="CD109" s="232"/>
      <c r="CE109" s="232"/>
      <c r="CF109" s="232"/>
      <c r="CG109" s="232"/>
      <c r="CH109" s="232"/>
      <c r="CI109" s="232"/>
      <c r="CJ109" s="232"/>
      <c r="CK109" s="232"/>
      <c r="CL109" s="232"/>
      <c r="CM109" s="232"/>
      <c r="CN109" s="232"/>
      <c r="CO109" s="232"/>
      <c r="CP109" s="232"/>
      <c r="CQ109" s="232"/>
      <c r="CR109" s="232"/>
      <c r="CS109" s="232"/>
      <c r="CT109" s="232"/>
      <c r="CU109" s="232"/>
      <c r="CV109" s="232"/>
      <c r="CW109" s="232"/>
      <c r="CX109" s="232"/>
      <c r="CY109" s="232"/>
      <c r="CZ109" s="232"/>
      <c r="DA109" s="232"/>
      <c r="DB109" s="232"/>
      <c r="DC109" s="232"/>
      <c r="DD109" s="232"/>
      <c r="DE109" s="232"/>
      <c r="DF109" s="232"/>
      <c r="DG109" s="232"/>
      <c r="DH109" s="232"/>
      <c r="DI109" s="232"/>
      <c r="DJ109" s="232"/>
      <c r="DK109" s="232"/>
      <c r="DL109" s="232"/>
      <c r="DM109" s="232"/>
      <c r="DN109" s="232"/>
      <c r="DO109" s="232"/>
      <c r="DP109" s="232"/>
      <c r="DQ109" s="232"/>
      <c r="DR109" s="232"/>
      <c r="DS109" s="232"/>
      <c r="DT109" s="232"/>
      <c r="DU109" s="232"/>
      <c r="DV109" s="232"/>
      <c r="DW109" s="232"/>
      <c r="DX109" s="232"/>
      <c r="DY109" s="232"/>
      <c r="DZ109" s="232"/>
      <c r="EA109" s="232"/>
      <c r="EB109" s="232"/>
      <c r="EC109" s="232"/>
      <c r="ED109" s="232"/>
      <c r="EE109" s="232"/>
      <c r="EF109" s="232"/>
      <c r="EG109" s="232"/>
      <c r="EH109" s="232"/>
      <c r="EI109" s="232"/>
      <c r="EJ109" s="232"/>
      <c r="EK109" s="232"/>
      <c r="EL109" s="232"/>
      <c r="EM109" s="232"/>
      <c r="EN109" s="232"/>
      <c r="EO109" s="232"/>
      <c r="EP109" s="232"/>
      <c r="EQ109" s="232"/>
      <c r="ER109" s="232"/>
      <c r="ES109" s="232"/>
      <c r="ET109" s="232"/>
      <c r="EU109" s="232"/>
      <c r="EV109" s="232"/>
      <c r="EW109" s="232"/>
      <c r="EX109" s="232"/>
      <c r="EY109" s="232"/>
      <c r="EZ109" s="232"/>
      <c r="FA109" s="232"/>
      <c r="FB109" s="232"/>
      <c r="FC109" s="232"/>
      <c r="FD109" s="232"/>
      <c r="FE109" s="232"/>
      <c r="FF109" s="232"/>
      <c r="FG109" s="232"/>
      <c r="FH109" s="232"/>
      <c r="FI109" s="232"/>
      <c r="FJ109" s="232"/>
      <c r="FK109" s="232"/>
      <c r="FL109" s="232"/>
      <c r="FM109" s="232"/>
      <c r="FN109" s="232"/>
      <c r="FO109" s="232"/>
      <c r="FP109" s="232"/>
      <c r="FQ109" s="232"/>
      <c r="FR109" s="232"/>
      <c r="FS109" s="232"/>
      <c r="FT109" s="232"/>
      <c r="FU109" s="232"/>
      <c r="FV109" s="232"/>
      <c r="FW109" s="232"/>
      <c r="FX109" s="232"/>
      <c r="FY109" s="232"/>
      <c r="FZ109" s="232"/>
      <c r="GA109" s="232"/>
      <c r="GB109" s="232"/>
    </row>
    <row r="110" spans="8:184" s="233" customFormat="1" x14ac:dyDescent="0.35">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2"/>
      <c r="BA110" s="232"/>
      <c r="BB110" s="232"/>
      <c r="BC110" s="232"/>
      <c r="BD110" s="232"/>
      <c r="BE110" s="232"/>
      <c r="BF110" s="232"/>
      <c r="BG110" s="232"/>
      <c r="BH110" s="232"/>
      <c r="BI110" s="232"/>
      <c r="BJ110" s="232"/>
      <c r="BK110" s="232"/>
      <c r="BL110" s="232"/>
      <c r="BM110" s="232"/>
      <c r="BN110" s="232"/>
      <c r="BO110" s="232"/>
      <c r="BP110" s="232"/>
      <c r="BQ110" s="232"/>
      <c r="BR110" s="232"/>
      <c r="BS110" s="232"/>
      <c r="BT110" s="232"/>
      <c r="BU110" s="232"/>
      <c r="BV110" s="232"/>
      <c r="BW110" s="232"/>
      <c r="BX110" s="232"/>
      <c r="BY110" s="232"/>
      <c r="BZ110" s="232"/>
      <c r="CA110" s="232"/>
      <c r="CB110" s="232"/>
      <c r="CC110" s="232"/>
      <c r="CD110" s="232"/>
      <c r="CE110" s="232"/>
      <c r="CF110" s="232"/>
      <c r="CG110" s="232"/>
      <c r="CH110" s="232"/>
      <c r="CI110" s="232"/>
      <c r="CJ110" s="232"/>
      <c r="CK110" s="232"/>
      <c r="CL110" s="232"/>
      <c r="CM110" s="232"/>
      <c r="CN110" s="232"/>
      <c r="CO110" s="232"/>
      <c r="CP110" s="232"/>
      <c r="CQ110" s="232"/>
      <c r="CR110" s="232"/>
      <c r="CS110" s="232"/>
      <c r="CT110" s="232"/>
      <c r="CU110" s="232"/>
      <c r="CV110" s="232"/>
      <c r="CW110" s="232"/>
      <c r="CX110" s="232"/>
      <c r="CY110" s="232"/>
      <c r="CZ110" s="232"/>
      <c r="DA110" s="232"/>
      <c r="DB110" s="232"/>
      <c r="DC110" s="232"/>
      <c r="DD110" s="232"/>
      <c r="DE110" s="232"/>
      <c r="DF110" s="232"/>
      <c r="DG110" s="232"/>
      <c r="DH110" s="232"/>
      <c r="DI110" s="232"/>
      <c r="DJ110" s="232"/>
      <c r="DK110" s="232"/>
      <c r="DL110" s="232"/>
      <c r="DM110" s="232"/>
      <c r="DN110" s="232"/>
      <c r="DO110" s="232"/>
      <c r="DP110" s="232"/>
      <c r="DQ110" s="232"/>
      <c r="DR110" s="232"/>
      <c r="DS110" s="232"/>
      <c r="DT110" s="232"/>
      <c r="DU110" s="232"/>
      <c r="DV110" s="232"/>
      <c r="DW110" s="232"/>
      <c r="DX110" s="232"/>
      <c r="DY110" s="232"/>
      <c r="DZ110" s="232"/>
      <c r="EA110" s="232"/>
      <c r="EB110" s="232"/>
      <c r="EC110" s="232"/>
      <c r="ED110" s="232"/>
      <c r="EE110" s="232"/>
      <c r="EF110" s="232"/>
      <c r="EG110" s="232"/>
      <c r="EH110" s="232"/>
      <c r="EI110" s="232"/>
      <c r="EJ110" s="232"/>
      <c r="EK110" s="232"/>
      <c r="EL110" s="232"/>
      <c r="EM110" s="232"/>
      <c r="EN110" s="232"/>
      <c r="EO110" s="232"/>
      <c r="EP110" s="232"/>
      <c r="EQ110" s="232"/>
      <c r="ER110" s="232"/>
      <c r="ES110" s="232"/>
      <c r="ET110" s="232"/>
      <c r="EU110" s="232"/>
      <c r="EV110" s="232"/>
      <c r="EW110" s="232"/>
      <c r="EX110" s="232"/>
      <c r="EY110" s="232"/>
      <c r="EZ110" s="232"/>
      <c r="FA110" s="232"/>
      <c r="FB110" s="232"/>
      <c r="FC110" s="232"/>
      <c r="FD110" s="232"/>
      <c r="FE110" s="232"/>
      <c r="FF110" s="232"/>
      <c r="FG110" s="232"/>
      <c r="FH110" s="232"/>
      <c r="FI110" s="232"/>
      <c r="FJ110" s="232"/>
      <c r="FK110" s="232"/>
      <c r="FL110" s="232"/>
      <c r="FM110" s="232"/>
      <c r="FN110" s="232"/>
      <c r="FO110" s="232"/>
      <c r="FP110" s="232"/>
      <c r="FQ110" s="232"/>
      <c r="FR110" s="232"/>
      <c r="FS110" s="232"/>
      <c r="FT110" s="232"/>
      <c r="FU110" s="232"/>
      <c r="FV110" s="232"/>
      <c r="FW110" s="232"/>
      <c r="FX110" s="232"/>
      <c r="FY110" s="232"/>
      <c r="FZ110" s="232"/>
      <c r="GA110" s="232"/>
      <c r="GB110" s="232"/>
    </row>
    <row r="111" spans="8:184" s="233" customFormat="1" x14ac:dyDescent="0.35">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232"/>
      <c r="BK111" s="232"/>
      <c r="BL111" s="232"/>
      <c r="BM111" s="232"/>
      <c r="BN111" s="232"/>
      <c r="BO111" s="232"/>
      <c r="BP111" s="232"/>
      <c r="BQ111" s="232"/>
      <c r="BR111" s="232"/>
      <c r="BS111" s="232"/>
      <c r="BT111" s="232"/>
      <c r="BU111" s="232"/>
      <c r="BV111" s="232"/>
      <c r="BW111" s="232"/>
      <c r="BX111" s="232"/>
      <c r="BY111" s="232"/>
      <c r="BZ111" s="232"/>
      <c r="CA111" s="232"/>
      <c r="CB111" s="232"/>
      <c r="CC111" s="232"/>
      <c r="CD111" s="232"/>
      <c r="CE111" s="232"/>
      <c r="CF111" s="232"/>
      <c r="CG111" s="232"/>
      <c r="CH111" s="232"/>
      <c r="CI111" s="232"/>
      <c r="CJ111" s="232"/>
      <c r="CK111" s="232"/>
      <c r="CL111" s="232"/>
      <c r="CM111" s="232"/>
      <c r="CN111" s="232"/>
      <c r="CO111" s="232"/>
      <c r="CP111" s="232"/>
      <c r="CQ111" s="232"/>
      <c r="CR111" s="232"/>
      <c r="CS111" s="232"/>
      <c r="CT111" s="232"/>
      <c r="CU111" s="232"/>
      <c r="CV111" s="232"/>
      <c r="CW111" s="232"/>
      <c r="CX111" s="232"/>
      <c r="CY111" s="232"/>
      <c r="CZ111" s="232"/>
      <c r="DA111" s="232"/>
      <c r="DB111" s="232"/>
      <c r="DC111" s="232"/>
      <c r="DD111" s="232"/>
      <c r="DE111" s="232"/>
      <c r="DF111" s="232"/>
      <c r="DG111" s="232"/>
      <c r="DH111" s="232"/>
      <c r="DI111" s="232"/>
      <c r="DJ111" s="232"/>
      <c r="DK111" s="232"/>
      <c r="DL111" s="232"/>
      <c r="DM111" s="232"/>
      <c r="DN111" s="232"/>
      <c r="DO111" s="232"/>
      <c r="DP111" s="232"/>
      <c r="DQ111" s="232"/>
      <c r="DR111" s="232"/>
      <c r="DS111" s="232"/>
      <c r="DT111" s="232"/>
      <c r="DU111" s="232"/>
      <c r="DV111" s="232"/>
      <c r="DW111" s="232"/>
      <c r="DX111" s="232"/>
      <c r="DY111" s="232"/>
      <c r="DZ111" s="232"/>
      <c r="EA111" s="232"/>
      <c r="EB111" s="232"/>
      <c r="EC111" s="232"/>
      <c r="ED111" s="232"/>
      <c r="EE111" s="232"/>
      <c r="EF111" s="232"/>
      <c r="EG111" s="232"/>
      <c r="EH111" s="232"/>
      <c r="EI111" s="232"/>
      <c r="EJ111" s="232"/>
      <c r="EK111" s="232"/>
      <c r="EL111" s="232"/>
      <c r="EM111" s="232"/>
      <c r="EN111" s="232"/>
      <c r="EO111" s="232"/>
      <c r="EP111" s="232"/>
      <c r="EQ111" s="232"/>
      <c r="ER111" s="232"/>
      <c r="ES111" s="232"/>
      <c r="ET111" s="232"/>
      <c r="EU111" s="232"/>
      <c r="EV111" s="232"/>
      <c r="EW111" s="232"/>
      <c r="EX111" s="232"/>
      <c r="EY111" s="232"/>
      <c r="EZ111" s="232"/>
      <c r="FA111" s="232"/>
      <c r="FB111" s="232"/>
      <c r="FC111" s="232"/>
      <c r="FD111" s="232"/>
      <c r="FE111" s="232"/>
      <c r="FF111" s="232"/>
      <c r="FG111" s="232"/>
      <c r="FH111" s="232"/>
      <c r="FI111" s="232"/>
      <c r="FJ111" s="232"/>
      <c r="FK111" s="232"/>
      <c r="FL111" s="232"/>
      <c r="FM111" s="232"/>
      <c r="FN111" s="232"/>
      <c r="FO111" s="232"/>
      <c r="FP111" s="232"/>
      <c r="FQ111" s="232"/>
      <c r="FR111" s="232"/>
      <c r="FS111" s="232"/>
      <c r="FT111" s="232"/>
      <c r="FU111" s="232"/>
      <c r="FV111" s="232"/>
      <c r="FW111" s="232"/>
      <c r="FX111" s="232"/>
      <c r="FY111" s="232"/>
      <c r="FZ111" s="232"/>
      <c r="GA111" s="232"/>
      <c r="GB111" s="232"/>
    </row>
    <row r="112" spans="8:184" s="233" customFormat="1" x14ac:dyDescent="0.35">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232"/>
      <c r="BC112" s="232"/>
      <c r="BD112" s="232"/>
      <c r="BE112" s="232"/>
      <c r="BF112" s="232"/>
      <c r="BG112" s="232"/>
      <c r="BH112" s="232"/>
      <c r="BI112" s="232"/>
      <c r="BJ112" s="232"/>
      <c r="BK112" s="232"/>
      <c r="BL112" s="232"/>
      <c r="BM112" s="232"/>
      <c r="BN112" s="232"/>
      <c r="BO112" s="232"/>
      <c r="BP112" s="232"/>
      <c r="BQ112" s="232"/>
      <c r="BR112" s="232"/>
      <c r="BS112" s="232"/>
      <c r="BT112" s="232"/>
      <c r="BU112" s="232"/>
      <c r="BV112" s="232"/>
      <c r="BW112" s="232"/>
      <c r="BX112" s="232"/>
      <c r="BY112" s="232"/>
      <c r="BZ112" s="232"/>
      <c r="CA112" s="232"/>
      <c r="CB112" s="232"/>
      <c r="CC112" s="232"/>
      <c r="CD112" s="232"/>
      <c r="CE112" s="232"/>
      <c r="CF112" s="232"/>
      <c r="CG112" s="232"/>
      <c r="CH112" s="232"/>
      <c r="CI112" s="232"/>
      <c r="CJ112" s="232"/>
      <c r="CK112" s="232"/>
      <c r="CL112" s="232"/>
      <c r="CM112" s="232"/>
      <c r="CN112" s="232"/>
      <c r="CO112" s="232"/>
      <c r="CP112" s="232"/>
      <c r="CQ112" s="232"/>
      <c r="CR112" s="232"/>
      <c r="CS112" s="232"/>
      <c r="CT112" s="232"/>
      <c r="CU112" s="232"/>
      <c r="CV112" s="232"/>
      <c r="CW112" s="232"/>
      <c r="CX112" s="232"/>
      <c r="CY112" s="232"/>
      <c r="CZ112" s="232"/>
      <c r="DA112" s="232"/>
      <c r="DB112" s="232"/>
      <c r="DC112" s="232"/>
      <c r="DD112" s="232"/>
      <c r="DE112" s="232"/>
      <c r="DF112" s="232"/>
      <c r="DG112" s="232"/>
      <c r="DH112" s="232"/>
      <c r="DI112" s="232"/>
      <c r="DJ112" s="232"/>
      <c r="DK112" s="232"/>
      <c r="DL112" s="232"/>
      <c r="DM112" s="232"/>
      <c r="DN112" s="232"/>
      <c r="DO112" s="232"/>
      <c r="DP112" s="232"/>
      <c r="DQ112" s="232"/>
      <c r="DR112" s="232"/>
      <c r="DS112" s="232"/>
      <c r="DT112" s="232"/>
      <c r="DU112" s="232"/>
      <c r="DV112" s="232"/>
      <c r="DW112" s="232"/>
      <c r="DX112" s="232"/>
      <c r="DY112" s="232"/>
      <c r="DZ112" s="232"/>
      <c r="EA112" s="232"/>
      <c r="EB112" s="232"/>
      <c r="EC112" s="232"/>
      <c r="ED112" s="232"/>
      <c r="EE112" s="232"/>
      <c r="EF112" s="232"/>
      <c r="EG112" s="232"/>
      <c r="EH112" s="232"/>
      <c r="EI112" s="232"/>
      <c r="EJ112" s="232"/>
      <c r="EK112" s="232"/>
      <c r="EL112" s="232"/>
      <c r="EM112" s="232"/>
      <c r="EN112" s="232"/>
      <c r="EO112" s="232"/>
      <c r="EP112" s="232"/>
      <c r="EQ112" s="232"/>
      <c r="ER112" s="232"/>
      <c r="ES112" s="232"/>
      <c r="ET112" s="232"/>
      <c r="EU112" s="232"/>
      <c r="EV112" s="232"/>
      <c r="EW112" s="232"/>
      <c r="EX112" s="232"/>
      <c r="EY112" s="232"/>
      <c r="EZ112" s="232"/>
      <c r="FA112" s="232"/>
      <c r="FB112" s="232"/>
      <c r="FC112" s="232"/>
      <c r="FD112" s="232"/>
      <c r="FE112" s="232"/>
      <c r="FF112" s="232"/>
      <c r="FG112" s="232"/>
      <c r="FH112" s="232"/>
      <c r="FI112" s="232"/>
      <c r="FJ112" s="232"/>
      <c r="FK112" s="232"/>
      <c r="FL112" s="232"/>
      <c r="FM112" s="232"/>
      <c r="FN112" s="232"/>
      <c r="FO112" s="232"/>
      <c r="FP112" s="232"/>
      <c r="FQ112" s="232"/>
      <c r="FR112" s="232"/>
      <c r="FS112" s="232"/>
      <c r="FT112" s="232"/>
      <c r="FU112" s="232"/>
      <c r="FV112" s="232"/>
      <c r="FW112" s="232"/>
      <c r="FX112" s="232"/>
      <c r="FY112" s="232"/>
      <c r="FZ112" s="232"/>
      <c r="GA112" s="232"/>
      <c r="GB112" s="232"/>
    </row>
    <row r="113" spans="8:184" s="233" customFormat="1" x14ac:dyDescent="0.35">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232"/>
      <c r="BZ113" s="232"/>
      <c r="CA113" s="232"/>
      <c r="CB113" s="232"/>
      <c r="CC113" s="232"/>
      <c r="CD113" s="232"/>
      <c r="CE113" s="232"/>
      <c r="CF113" s="232"/>
      <c r="CG113" s="232"/>
      <c r="CH113" s="232"/>
      <c r="CI113" s="232"/>
      <c r="CJ113" s="232"/>
      <c r="CK113" s="232"/>
      <c r="CL113" s="232"/>
      <c r="CM113" s="232"/>
      <c r="CN113" s="232"/>
      <c r="CO113" s="232"/>
      <c r="CP113" s="232"/>
      <c r="CQ113" s="232"/>
      <c r="CR113" s="232"/>
      <c r="CS113" s="232"/>
      <c r="CT113" s="232"/>
      <c r="CU113" s="232"/>
      <c r="CV113" s="232"/>
      <c r="CW113" s="232"/>
      <c r="CX113" s="232"/>
      <c r="CY113" s="232"/>
      <c r="CZ113" s="232"/>
      <c r="DA113" s="232"/>
      <c r="DB113" s="232"/>
      <c r="DC113" s="232"/>
      <c r="DD113" s="232"/>
      <c r="DE113" s="232"/>
      <c r="DF113" s="232"/>
      <c r="DG113" s="232"/>
      <c r="DH113" s="232"/>
      <c r="DI113" s="232"/>
      <c r="DJ113" s="232"/>
      <c r="DK113" s="232"/>
      <c r="DL113" s="232"/>
      <c r="DM113" s="232"/>
      <c r="DN113" s="232"/>
      <c r="DO113" s="232"/>
      <c r="DP113" s="232"/>
      <c r="DQ113" s="232"/>
      <c r="DR113" s="232"/>
      <c r="DS113" s="232"/>
      <c r="DT113" s="232"/>
      <c r="DU113" s="232"/>
      <c r="DV113" s="232"/>
      <c r="DW113" s="232"/>
      <c r="DX113" s="232"/>
      <c r="DY113" s="232"/>
      <c r="DZ113" s="232"/>
      <c r="EA113" s="232"/>
      <c r="EB113" s="232"/>
      <c r="EC113" s="232"/>
      <c r="ED113" s="232"/>
      <c r="EE113" s="232"/>
      <c r="EF113" s="232"/>
      <c r="EG113" s="232"/>
      <c r="EH113" s="232"/>
      <c r="EI113" s="232"/>
      <c r="EJ113" s="232"/>
      <c r="EK113" s="232"/>
      <c r="EL113" s="232"/>
      <c r="EM113" s="232"/>
      <c r="EN113" s="232"/>
      <c r="EO113" s="232"/>
      <c r="EP113" s="232"/>
      <c r="EQ113" s="232"/>
      <c r="ER113" s="232"/>
      <c r="ES113" s="232"/>
      <c r="ET113" s="232"/>
      <c r="EU113" s="232"/>
      <c r="EV113" s="232"/>
      <c r="EW113" s="232"/>
      <c r="EX113" s="232"/>
      <c r="EY113" s="232"/>
      <c r="EZ113" s="232"/>
      <c r="FA113" s="232"/>
      <c r="FB113" s="232"/>
      <c r="FC113" s="232"/>
      <c r="FD113" s="232"/>
      <c r="FE113" s="232"/>
      <c r="FF113" s="232"/>
      <c r="FG113" s="232"/>
      <c r="FH113" s="232"/>
      <c r="FI113" s="232"/>
      <c r="FJ113" s="232"/>
      <c r="FK113" s="232"/>
      <c r="FL113" s="232"/>
      <c r="FM113" s="232"/>
      <c r="FN113" s="232"/>
      <c r="FO113" s="232"/>
      <c r="FP113" s="232"/>
      <c r="FQ113" s="232"/>
      <c r="FR113" s="232"/>
      <c r="FS113" s="232"/>
      <c r="FT113" s="232"/>
      <c r="FU113" s="232"/>
      <c r="FV113" s="232"/>
      <c r="FW113" s="232"/>
      <c r="FX113" s="232"/>
      <c r="FY113" s="232"/>
      <c r="FZ113" s="232"/>
      <c r="GA113" s="232"/>
      <c r="GB113" s="232"/>
    </row>
    <row r="114" spans="8:184" s="233" customFormat="1" x14ac:dyDescent="0.35">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2"/>
      <c r="BR114" s="232"/>
      <c r="BS114" s="232"/>
      <c r="BT114" s="232"/>
      <c r="BU114" s="232"/>
      <c r="BV114" s="232"/>
      <c r="BW114" s="232"/>
      <c r="BX114" s="232"/>
      <c r="BY114" s="232"/>
      <c r="BZ114" s="232"/>
      <c r="CA114" s="232"/>
      <c r="CB114" s="232"/>
      <c r="CC114" s="232"/>
      <c r="CD114" s="232"/>
      <c r="CE114" s="232"/>
      <c r="CF114" s="232"/>
      <c r="CG114" s="232"/>
      <c r="CH114" s="232"/>
      <c r="CI114" s="232"/>
      <c r="CJ114" s="232"/>
      <c r="CK114" s="232"/>
      <c r="CL114" s="232"/>
      <c r="CM114" s="232"/>
      <c r="CN114" s="232"/>
      <c r="CO114" s="232"/>
      <c r="CP114" s="232"/>
      <c r="CQ114" s="232"/>
      <c r="CR114" s="232"/>
      <c r="CS114" s="232"/>
      <c r="CT114" s="232"/>
      <c r="CU114" s="232"/>
      <c r="CV114" s="232"/>
      <c r="CW114" s="232"/>
      <c r="CX114" s="232"/>
      <c r="CY114" s="232"/>
      <c r="CZ114" s="232"/>
      <c r="DA114" s="232"/>
      <c r="DB114" s="232"/>
      <c r="DC114" s="232"/>
      <c r="DD114" s="232"/>
      <c r="DE114" s="232"/>
      <c r="DF114" s="232"/>
      <c r="DG114" s="232"/>
      <c r="DH114" s="232"/>
      <c r="DI114" s="232"/>
      <c r="DJ114" s="232"/>
      <c r="DK114" s="232"/>
      <c r="DL114" s="232"/>
      <c r="DM114" s="232"/>
      <c r="DN114" s="232"/>
      <c r="DO114" s="232"/>
      <c r="DP114" s="232"/>
      <c r="DQ114" s="232"/>
      <c r="DR114" s="232"/>
      <c r="DS114" s="232"/>
      <c r="DT114" s="232"/>
      <c r="DU114" s="232"/>
      <c r="DV114" s="232"/>
      <c r="DW114" s="232"/>
      <c r="DX114" s="232"/>
      <c r="DY114" s="232"/>
      <c r="DZ114" s="232"/>
      <c r="EA114" s="232"/>
      <c r="EB114" s="232"/>
      <c r="EC114" s="232"/>
      <c r="ED114" s="232"/>
      <c r="EE114" s="232"/>
      <c r="EF114" s="232"/>
      <c r="EG114" s="232"/>
      <c r="EH114" s="232"/>
      <c r="EI114" s="232"/>
      <c r="EJ114" s="232"/>
      <c r="EK114" s="232"/>
      <c r="EL114" s="232"/>
      <c r="EM114" s="232"/>
      <c r="EN114" s="232"/>
      <c r="EO114" s="232"/>
      <c r="EP114" s="232"/>
      <c r="EQ114" s="232"/>
      <c r="ER114" s="232"/>
      <c r="ES114" s="232"/>
      <c r="ET114" s="232"/>
      <c r="EU114" s="232"/>
      <c r="EV114" s="232"/>
      <c r="EW114" s="232"/>
      <c r="EX114" s="232"/>
      <c r="EY114" s="232"/>
      <c r="EZ114" s="232"/>
      <c r="FA114" s="232"/>
      <c r="FB114" s="232"/>
      <c r="FC114" s="232"/>
      <c r="FD114" s="232"/>
      <c r="FE114" s="232"/>
      <c r="FF114" s="232"/>
      <c r="FG114" s="232"/>
      <c r="FH114" s="232"/>
      <c r="FI114" s="232"/>
      <c r="FJ114" s="232"/>
      <c r="FK114" s="232"/>
      <c r="FL114" s="232"/>
      <c r="FM114" s="232"/>
      <c r="FN114" s="232"/>
      <c r="FO114" s="232"/>
      <c r="FP114" s="232"/>
      <c r="FQ114" s="232"/>
      <c r="FR114" s="232"/>
      <c r="FS114" s="232"/>
      <c r="FT114" s="232"/>
      <c r="FU114" s="232"/>
      <c r="FV114" s="232"/>
      <c r="FW114" s="232"/>
      <c r="FX114" s="232"/>
      <c r="FY114" s="232"/>
      <c r="FZ114" s="232"/>
      <c r="GA114" s="232"/>
      <c r="GB114" s="232"/>
    </row>
    <row r="115" spans="8:184" s="233" customFormat="1" x14ac:dyDescent="0.35">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c r="AX115" s="232"/>
      <c r="AY115" s="232"/>
      <c r="AZ115" s="232"/>
      <c r="BA115" s="232"/>
      <c r="BB115" s="232"/>
      <c r="BC115" s="232"/>
      <c r="BD115" s="232"/>
      <c r="BE115" s="232"/>
      <c r="BF115" s="232"/>
      <c r="BG115" s="232"/>
      <c r="BH115" s="232"/>
      <c r="BI115" s="232"/>
      <c r="BJ115" s="232"/>
      <c r="BK115" s="232"/>
      <c r="BL115" s="232"/>
      <c r="BM115" s="232"/>
      <c r="BN115" s="232"/>
      <c r="BO115" s="232"/>
      <c r="BP115" s="232"/>
      <c r="BQ115" s="232"/>
      <c r="BR115" s="232"/>
      <c r="BS115" s="232"/>
      <c r="BT115" s="232"/>
      <c r="BU115" s="232"/>
      <c r="BV115" s="232"/>
      <c r="BW115" s="232"/>
      <c r="BX115" s="232"/>
      <c r="BY115" s="232"/>
      <c r="BZ115" s="232"/>
      <c r="CA115" s="232"/>
      <c r="CB115" s="232"/>
      <c r="CC115" s="232"/>
      <c r="CD115" s="232"/>
      <c r="CE115" s="232"/>
      <c r="CF115" s="232"/>
      <c r="CG115" s="232"/>
      <c r="CH115" s="232"/>
      <c r="CI115" s="232"/>
      <c r="CJ115" s="232"/>
      <c r="CK115" s="232"/>
      <c r="CL115" s="232"/>
      <c r="CM115" s="232"/>
      <c r="CN115" s="232"/>
      <c r="CO115" s="232"/>
      <c r="CP115" s="232"/>
      <c r="CQ115" s="232"/>
      <c r="CR115" s="232"/>
      <c r="CS115" s="232"/>
      <c r="CT115" s="232"/>
      <c r="CU115" s="232"/>
      <c r="CV115" s="232"/>
      <c r="CW115" s="232"/>
      <c r="CX115" s="232"/>
      <c r="CY115" s="232"/>
      <c r="CZ115" s="232"/>
      <c r="DA115" s="232"/>
      <c r="DB115" s="232"/>
      <c r="DC115" s="232"/>
      <c r="DD115" s="232"/>
      <c r="DE115" s="232"/>
      <c r="DF115" s="232"/>
      <c r="DG115" s="232"/>
      <c r="DH115" s="232"/>
      <c r="DI115" s="232"/>
      <c r="DJ115" s="232"/>
      <c r="DK115" s="232"/>
      <c r="DL115" s="232"/>
      <c r="DM115" s="232"/>
      <c r="DN115" s="232"/>
      <c r="DO115" s="232"/>
      <c r="DP115" s="232"/>
      <c r="DQ115" s="232"/>
      <c r="DR115" s="232"/>
      <c r="DS115" s="232"/>
      <c r="DT115" s="232"/>
      <c r="DU115" s="232"/>
      <c r="DV115" s="232"/>
      <c r="DW115" s="232"/>
      <c r="DX115" s="232"/>
      <c r="DY115" s="232"/>
      <c r="DZ115" s="232"/>
      <c r="EA115" s="232"/>
      <c r="EB115" s="232"/>
      <c r="EC115" s="232"/>
      <c r="ED115" s="232"/>
      <c r="EE115" s="232"/>
      <c r="EF115" s="232"/>
      <c r="EG115" s="232"/>
      <c r="EH115" s="232"/>
      <c r="EI115" s="232"/>
      <c r="EJ115" s="232"/>
      <c r="EK115" s="232"/>
      <c r="EL115" s="232"/>
      <c r="EM115" s="232"/>
      <c r="EN115" s="232"/>
      <c r="EO115" s="232"/>
      <c r="EP115" s="232"/>
      <c r="EQ115" s="232"/>
      <c r="ER115" s="232"/>
      <c r="ES115" s="232"/>
      <c r="ET115" s="232"/>
      <c r="EU115" s="232"/>
      <c r="EV115" s="232"/>
      <c r="EW115" s="232"/>
      <c r="EX115" s="232"/>
      <c r="EY115" s="232"/>
      <c r="EZ115" s="232"/>
      <c r="FA115" s="232"/>
      <c r="FB115" s="232"/>
      <c r="FC115" s="232"/>
      <c r="FD115" s="232"/>
      <c r="FE115" s="232"/>
      <c r="FF115" s="232"/>
      <c r="FG115" s="232"/>
      <c r="FH115" s="232"/>
      <c r="FI115" s="232"/>
      <c r="FJ115" s="232"/>
      <c r="FK115" s="232"/>
      <c r="FL115" s="232"/>
      <c r="FM115" s="232"/>
      <c r="FN115" s="232"/>
      <c r="FO115" s="232"/>
      <c r="FP115" s="232"/>
      <c r="FQ115" s="232"/>
      <c r="FR115" s="232"/>
      <c r="FS115" s="232"/>
      <c r="FT115" s="232"/>
      <c r="FU115" s="232"/>
      <c r="FV115" s="232"/>
      <c r="FW115" s="232"/>
      <c r="FX115" s="232"/>
      <c r="FY115" s="232"/>
      <c r="FZ115" s="232"/>
      <c r="GA115" s="232"/>
      <c r="GB115" s="232"/>
    </row>
    <row r="116" spans="8:184" s="233" customFormat="1" x14ac:dyDescent="0.35">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c r="AX116" s="232"/>
      <c r="AY116" s="232"/>
      <c r="AZ116" s="232"/>
      <c r="BA116" s="232"/>
      <c r="BB116" s="232"/>
      <c r="BC116" s="232"/>
      <c r="BD116" s="232"/>
      <c r="BE116" s="232"/>
      <c r="BF116" s="232"/>
      <c r="BG116" s="232"/>
      <c r="BH116" s="232"/>
      <c r="BI116" s="232"/>
      <c r="BJ116" s="232"/>
      <c r="BK116" s="232"/>
      <c r="BL116" s="232"/>
      <c r="BM116" s="232"/>
      <c r="BN116" s="232"/>
      <c r="BO116" s="232"/>
      <c r="BP116" s="232"/>
      <c r="BQ116" s="232"/>
      <c r="BR116" s="232"/>
      <c r="BS116" s="232"/>
      <c r="BT116" s="232"/>
      <c r="BU116" s="232"/>
      <c r="BV116" s="232"/>
      <c r="BW116" s="232"/>
      <c r="BX116" s="232"/>
      <c r="BY116" s="232"/>
      <c r="BZ116" s="232"/>
      <c r="CA116" s="232"/>
      <c r="CB116" s="232"/>
      <c r="CC116" s="232"/>
      <c r="CD116" s="232"/>
      <c r="CE116" s="232"/>
      <c r="CF116" s="232"/>
      <c r="CG116" s="232"/>
      <c r="CH116" s="232"/>
      <c r="CI116" s="232"/>
      <c r="CJ116" s="232"/>
      <c r="CK116" s="232"/>
      <c r="CL116" s="232"/>
      <c r="CM116" s="232"/>
      <c r="CN116" s="232"/>
      <c r="CO116" s="232"/>
      <c r="CP116" s="232"/>
      <c r="CQ116" s="232"/>
      <c r="CR116" s="232"/>
      <c r="CS116" s="232"/>
      <c r="CT116" s="232"/>
      <c r="CU116" s="232"/>
      <c r="CV116" s="232"/>
      <c r="CW116" s="232"/>
      <c r="CX116" s="232"/>
      <c r="CY116" s="232"/>
      <c r="CZ116" s="232"/>
      <c r="DA116" s="232"/>
      <c r="DB116" s="232"/>
      <c r="DC116" s="232"/>
      <c r="DD116" s="232"/>
      <c r="DE116" s="232"/>
      <c r="DF116" s="232"/>
      <c r="DG116" s="232"/>
      <c r="DH116" s="232"/>
      <c r="DI116" s="232"/>
      <c r="DJ116" s="232"/>
      <c r="DK116" s="232"/>
      <c r="DL116" s="232"/>
      <c r="DM116" s="232"/>
      <c r="DN116" s="232"/>
      <c r="DO116" s="232"/>
      <c r="DP116" s="232"/>
      <c r="DQ116" s="232"/>
      <c r="DR116" s="232"/>
      <c r="DS116" s="232"/>
      <c r="DT116" s="232"/>
      <c r="DU116" s="232"/>
      <c r="DV116" s="232"/>
      <c r="DW116" s="232"/>
      <c r="DX116" s="232"/>
      <c r="DY116" s="232"/>
      <c r="DZ116" s="232"/>
      <c r="EA116" s="232"/>
      <c r="EB116" s="232"/>
      <c r="EC116" s="232"/>
      <c r="ED116" s="232"/>
      <c r="EE116" s="232"/>
      <c r="EF116" s="232"/>
      <c r="EG116" s="232"/>
      <c r="EH116" s="232"/>
      <c r="EI116" s="232"/>
      <c r="EJ116" s="232"/>
      <c r="EK116" s="232"/>
      <c r="EL116" s="232"/>
      <c r="EM116" s="232"/>
      <c r="EN116" s="232"/>
      <c r="EO116" s="232"/>
      <c r="EP116" s="232"/>
      <c r="EQ116" s="232"/>
      <c r="ER116" s="232"/>
      <c r="ES116" s="232"/>
      <c r="ET116" s="232"/>
      <c r="EU116" s="232"/>
      <c r="EV116" s="232"/>
      <c r="EW116" s="232"/>
      <c r="EX116" s="232"/>
      <c r="EY116" s="232"/>
      <c r="EZ116" s="232"/>
      <c r="FA116" s="232"/>
      <c r="FB116" s="232"/>
      <c r="FC116" s="232"/>
      <c r="FD116" s="232"/>
      <c r="FE116" s="232"/>
      <c r="FF116" s="232"/>
      <c r="FG116" s="232"/>
      <c r="FH116" s="232"/>
      <c r="FI116" s="232"/>
      <c r="FJ116" s="232"/>
      <c r="FK116" s="232"/>
      <c r="FL116" s="232"/>
      <c r="FM116" s="232"/>
      <c r="FN116" s="232"/>
      <c r="FO116" s="232"/>
      <c r="FP116" s="232"/>
      <c r="FQ116" s="232"/>
      <c r="FR116" s="232"/>
      <c r="FS116" s="232"/>
      <c r="FT116" s="232"/>
      <c r="FU116" s="232"/>
      <c r="FV116" s="232"/>
      <c r="FW116" s="232"/>
      <c r="FX116" s="232"/>
      <c r="FY116" s="232"/>
      <c r="FZ116" s="232"/>
      <c r="GA116" s="232"/>
      <c r="GB116" s="232"/>
    </row>
    <row r="117" spans="8:184" s="233" customFormat="1" x14ac:dyDescent="0.35">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c r="AX117" s="232"/>
      <c r="AY117" s="232"/>
      <c r="AZ117" s="232"/>
      <c r="BA117" s="232"/>
      <c r="BB117" s="232"/>
      <c r="BC117" s="232"/>
      <c r="BD117" s="232"/>
      <c r="BE117" s="232"/>
      <c r="BF117" s="232"/>
      <c r="BG117" s="232"/>
      <c r="BH117" s="232"/>
      <c r="BI117" s="232"/>
      <c r="BJ117" s="232"/>
      <c r="BK117" s="232"/>
      <c r="BL117" s="232"/>
      <c r="BM117" s="232"/>
      <c r="BN117" s="232"/>
      <c r="BO117" s="232"/>
      <c r="BP117" s="232"/>
      <c r="BQ117" s="232"/>
      <c r="BR117" s="232"/>
      <c r="BS117" s="232"/>
      <c r="BT117" s="232"/>
      <c r="BU117" s="232"/>
      <c r="BV117" s="232"/>
      <c r="BW117" s="232"/>
      <c r="BX117" s="232"/>
      <c r="BY117" s="232"/>
      <c r="BZ117" s="232"/>
      <c r="CA117" s="232"/>
      <c r="CB117" s="232"/>
      <c r="CC117" s="232"/>
      <c r="CD117" s="232"/>
      <c r="CE117" s="232"/>
      <c r="CF117" s="232"/>
      <c r="CG117" s="232"/>
      <c r="CH117" s="232"/>
      <c r="CI117" s="232"/>
      <c r="CJ117" s="232"/>
      <c r="CK117" s="232"/>
      <c r="CL117" s="232"/>
      <c r="CM117" s="232"/>
      <c r="CN117" s="232"/>
      <c r="CO117" s="232"/>
      <c r="CP117" s="232"/>
      <c r="CQ117" s="232"/>
      <c r="CR117" s="232"/>
      <c r="CS117" s="232"/>
      <c r="CT117" s="232"/>
      <c r="CU117" s="232"/>
      <c r="CV117" s="232"/>
      <c r="CW117" s="232"/>
      <c r="CX117" s="232"/>
      <c r="CY117" s="232"/>
      <c r="CZ117" s="232"/>
      <c r="DA117" s="232"/>
      <c r="DB117" s="232"/>
      <c r="DC117" s="232"/>
      <c r="DD117" s="232"/>
      <c r="DE117" s="232"/>
      <c r="DF117" s="232"/>
      <c r="DG117" s="232"/>
      <c r="DH117" s="232"/>
      <c r="DI117" s="232"/>
      <c r="DJ117" s="232"/>
      <c r="DK117" s="232"/>
      <c r="DL117" s="232"/>
      <c r="DM117" s="232"/>
      <c r="DN117" s="232"/>
      <c r="DO117" s="232"/>
      <c r="DP117" s="232"/>
      <c r="DQ117" s="232"/>
      <c r="DR117" s="232"/>
      <c r="DS117" s="232"/>
      <c r="DT117" s="232"/>
      <c r="DU117" s="232"/>
      <c r="DV117" s="232"/>
      <c r="DW117" s="232"/>
      <c r="DX117" s="232"/>
      <c r="DY117" s="232"/>
      <c r="DZ117" s="232"/>
      <c r="EA117" s="232"/>
      <c r="EB117" s="232"/>
      <c r="EC117" s="232"/>
      <c r="ED117" s="232"/>
      <c r="EE117" s="232"/>
      <c r="EF117" s="232"/>
      <c r="EG117" s="232"/>
      <c r="EH117" s="232"/>
      <c r="EI117" s="232"/>
      <c r="EJ117" s="232"/>
      <c r="EK117" s="232"/>
      <c r="EL117" s="232"/>
      <c r="EM117" s="232"/>
      <c r="EN117" s="232"/>
      <c r="EO117" s="232"/>
      <c r="EP117" s="232"/>
      <c r="EQ117" s="232"/>
      <c r="ER117" s="232"/>
      <c r="ES117" s="232"/>
      <c r="ET117" s="232"/>
      <c r="EU117" s="232"/>
      <c r="EV117" s="232"/>
      <c r="EW117" s="232"/>
      <c r="EX117" s="232"/>
      <c r="EY117" s="232"/>
      <c r="EZ117" s="232"/>
      <c r="FA117" s="232"/>
      <c r="FB117" s="232"/>
      <c r="FC117" s="232"/>
      <c r="FD117" s="232"/>
      <c r="FE117" s="232"/>
      <c r="FF117" s="232"/>
      <c r="FG117" s="232"/>
      <c r="FH117" s="232"/>
      <c r="FI117" s="232"/>
      <c r="FJ117" s="232"/>
      <c r="FK117" s="232"/>
      <c r="FL117" s="232"/>
      <c r="FM117" s="232"/>
      <c r="FN117" s="232"/>
      <c r="FO117" s="232"/>
      <c r="FP117" s="232"/>
      <c r="FQ117" s="232"/>
      <c r="FR117" s="232"/>
      <c r="FS117" s="232"/>
      <c r="FT117" s="232"/>
      <c r="FU117" s="232"/>
      <c r="FV117" s="232"/>
      <c r="FW117" s="232"/>
      <c r="FX117" s="232"/>
      <c r="FY117" s="232"/>
      <c r="FZ117" s="232"/>
      <c r="GA117" s="232"/>
      <c r="GB117" s="232"/>
    </row>
    <row r="118" spans="8:184" s="233" customFormat="1" x14ac:dyDescent="0.35">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2"/>
      <c r="AS118" s="232"/>
      <c r="AT118" s="232"/>
      <c r="AU118" s="232"/>
      <c r="AV118" s="232"/>
      <c r="AW118" s="232"/>
      <c r="AX118" s="232"/>
      <c r="AY118" s="232"/>
      <c r="AZ118" s="232"/>
      <c r="BA118" s="232"/>
      <c r="BB118" s="232"/>
      <c r="BC118" s="232"/>
      <c r="BD118" s="232"/>
      <c r="BE118" s="232"/>
      <c r="BF118" s="232"/>
      <c r="BG118" s="232"/>
      <c r="BH118" s="232"/>
      <c r="BI118" s="232"/>
      <c r="BJ118" s="232"/>
      <c r="BK118" s="232"/>
      <c r="BL118" s="232"/>
      <c r="BM118" s="232"/>
      <c r="BN118" s="232"/>
      <c r="BO118" s="232"/>
      <c r="BP118" s="232"/>
      <c r="BQ118" s="232"/>
      <c r="BR118" s="232"/>
      <c r="BS118" s="232"/>
      <c r="BT118" s="232"/>
      <c r="BU118" s="232"/>
      <c r="BV118" s="232"/>
      <c r="BW118" s="232"/>
      <c r="BX118" s="232"/>
      <c r="BY118" s="232"/>
      <c r="BZ118" s="232"/>
      <c r="CA118" s="232"/>
      <c r="CB118" s="232"/>
      <c r="CC118" s="232"/>
      <c r="CD118" s="232"/>
      <c r="CE118" s="232"/>
      <c r="CF118" s="232"/>
      <c r="CG118" s="232"/>
      <c r="CH118" s="232"/>
      <c r="CI118" s="232"/>
      <c r="CJ118" s="232"/>
      <c r="CK118" s="232"/>
      <c r="CL118" s="232"/>
      <c r="CM118" s="232"/>
      <c r="CN118" s="232"/>
      <c r="CO118" s="232"/>
      <c r="CP118" s="232"/>
      <c r="CQ118" s="232"/>
      <c r="CR118" s="232"/>
      <c r="CS118" s="232"/>
      <c r="CT118" s="232"/>
      <c r="CU118" s="232"/>
      <c r="CV118" s="232"/>
      <c r="CW118" s="232"/>
      <c r="CX118" s="232"/>
      <c r="CY118" s="232"/>
      <c r="CZ118" s="232"/>
      <c r="DA118" s="232"/>
      <c r="DB118" s="232"/>
      <c r="DC118" s="232"/>
      <c r="DD118" s="232"/>
      <c r="DE118" s="232"/>
      <c r="DF118" s="232"/>
      <c r="DG118" s="232"/>
      <c r="DH118" s="232"/>
      <c r="DI118" s="232"/>
      <c r="DJ118" s="232"/>
      <c r="DK118" s="232"/>
      <c r="DL118" s="232"/>
      <c r="DM118" s="232"/>
      <c r="DN118" s="232"/>
      <c r="DO118" s="232"/>
      <c r="DP118" s="232"/>
      <c r="DQ118" s="232"/>
      <c r="DR118" s="232"/>
      <c r="DS118" s="232"/>
      <c r="DT118" s="232"/>
      <c r="DU118" s="232"/>
      <c r="DV118" s="232"/>
      <c r="DW118" s="232"/>
      <c r="DX118" s="232"/>
      <c r="DY118" s="232"/>
      <c r="DZ118" s="232"/>
      <c r="EA118" s="232"/>
      <c r="EB118" s="232"/>
      <c r="EC118" s="232"/>
      <c r="ED118" s="232"/>
      <c r="EE118" s="232"/>
      <c r="EF118" s="232"/>
      <c r="EG118" s="232"/>
      <c r="EH118" s="232"/>
      <c r="EI118" s="232"/>
      <c r="EJ118" s="232"/>
      <c r="EK118" s="232"/>
      <c r="EL118" s="232"/>
      <c r="EM118" s="232"/>
      <c r="EN118" s="232"/>
      <c r="EO118" s="232"/>
      <c r="EP118" s="232"/>
      <c r="EQ118" s="232"/>
      <c r="ER118" s="232"/>
      <c r="ES118" s="232"/>
      <c r="ET118" s="232"/>
      <c r="EU118" s="232"/>
      <c r="EV118" s="232"/>
      <c r="EW118" s="232"/>
      <c r="EX118" s="232"/>
      <c r="EY118" s="232"/>
      <c r="EZ118" s="232"/>
      <c r="FA118" s="232"/>
      <c r="FB118" s="232"/>
      <c r="FC118" s="232"/>
      <c r="FD118" s="232"/>
      <c r="FE118" s="232"/>
      <c r="FF118" s="232"/>
      <c r="FG118" s="232"/>
      <c r="FH118" s="232"/>
      <c r="FI118" s="232"/>
      <c r="FJ118" s="232"/>
      <c r="FK118" s="232"/>
      <c r="FL118" s="232"/>
      <c r="FM118" s="232"/>
      <c r="FN118" s="232"/>
      <c r="FO118" s="232"/>
      <c r="FP118" s="232"/>
      <c r="FQ118" s="232"/>
      <c r="FR118" s="232"/>
      <c r="FS118" s="232"/>
      <c r="FT118" s="232"/>
      <c r="FU118" s="232"/>
      <c r="FV118" s="232"/>
      <c r="FW118" s="232"/>
      <c r="FX118" s="232"/>
      <c r="FY118" s="232"/>
      <c r="FZ118" s="232"/>
      <c r="GA118" s="232"/>
      <c r="GB118" s="232"/>
    </row>
    <row r="119" spans="8:184" s="233" customFormat="1" x14ac:dyDescent="0.35">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232"/>
      <c r="BB119" s="232"/>
      <c r="BC119" s="232"/>
      <c r="BD119" s="232"/>
      <c r="BE119" s="232"/>
      <c r="BF119" s="232"/>
      <c r="BG119" s="232"/>
      <c r="BH119" s="232"/>
      <c r="BI119" s="232"/>
      <c r="BJ119" s="232"/>
      <c r="BK119" s="232"/>
      <c r="BL119" s="232"/>
      <c r="BM119" s="232"/>
      <c r="BN119" s="232"/>
      <c r="BO119" s="232"/>
      <c r="BP119" s="232"/>
      <c r="BQ119" s="232"/>
      <c r="BR119" s="232"/>
      <c r="BS119" s="232"/>
      <c r="BT119" s="232"/>
      <c r="BU119" s="232"/>
      <c r="BV119" s="232"/>
      <c r="BW119" s="232"/>
      <c r="BX119" s="232"/>
      <c r="BY119" s="232"/>
      <c r="BZ119" s="232"/>
      <c r="CA119" s="232"/>
      <c r="CB119" s="232"/>
      <c r="CC119" s="232"/>
      <c r="CD119" s="232"/>
      <c r="CE119" s="232"/>
      <c r="CF119" s="232"/>
      <c r="CG119" s="232"/>
      <c r="CH119" s="232"/>
      <c r="CI119" s="232"/>
      <c r="CJ119" s="232"/>
      <c r="CK119" s="232"/>
      <c r="CL119" s="232"/>
      <c r="CM119" s="232"/>
      <c r="CN119" s="232"/>
      <c r="CO119" s="232"/>
      <c r="CP119" s="232"/>
      <c r="CQ119" s="232"/>
      <c r="CR119" s="232"/>
      <c r="CS119" s="232"/>
      <c r="CT119" s="232"/>
      <c r="CU119" s="232"/>
      <c r="CV119" s="232"/>
      <c r="CW119" s="232"/>
      <c r="CX119" s="232"/>
      <c r="CY119" s="232"/>
      <c r="CZ119" s="232"/>
      <c r="DA119" s="232"/>
      <c r="DB119" s="232"/>
      <c r="DC119" s="232"/>
      <c r="DD119" s="232"/>
      <c r="DE119" s="232"/>
      <c r="DF119" s="232"/>
      <c r="DG119" s="232"/>
      <c r="DH119" s="232"/>
      <c r="DI119" s="232"/>
      <c r="DJ119" s="232"/>
      <c r="DK119" s="232"/>
      <c r="DL119" s="232"/>
      <c r="DM119" s="232"/>
      <c r="DN119" s="232"/>
      <c r="DO119" s="232"/>
      <c r="DP119" s="232"/>
      <c r="DQ119" s="232"/>
      <c r="DR119" s="232"/>
      <c r="DS119" s="232"/>
      <c r="DT119" s="232"/>
      <c r="DU119" s="232"/>
      <c r="DV119" s="232"/>
      <c r="DW119" s="232"/>
      <c r="DX119" s="232"/>
      <c r="DY119" s="232"/>
      <c r="DZ119" s="232"/>
      <c r="EA119" s="232"/>
      <c r="EB119" s="232"/>
      <c r="EC119" s="232"/>
      <c r="ED119" s="232"/>
      <c r="EE119" s="232"/>
      <c r="EF119" s="232"/>
      <c r="EG119" s="232"/>
      <c r="EH119" s="232"/>
      <c r="EI119" s="232"/>
      <c r="EJ119" s="232"/>
      <c r="EK119" s="232"/>
      <c r="EL119" s="232"/>
      <c r="EM119" s="232"/>
      <c r="EN119" s="232"/>
      <c r="EO119" s="232"/>
      <c r="EP119" s="232"/>
      <c r="EQ119" s="232"/>
      <c r="ER119" s="232"/>
      <c r="ES119" s="232"/>
      <c r="ET119" s="232"/>
      <c r="EU119" s="232"/>
      <c r="EV119" s="232"/>
      <c r="EW119" s="232"/>
      <c r="EX119" s="232"/>
      <c r="EY119" s="232"/>
      <c r="EZ119" s="232"/>
      <c r="FA119" s="232"/>
      <c r="FB119" s="232"/>
      <c r="FC119" s="232"/>
      <c r="FD119" s="232"/>
      <c r="FE119" s="232"/>
      <c r="FF119" s="232"/>
      <c r="FG119" s="232"/>
      <c r="FH119" s="232"/>
      <c r="FI119" s="232"/>
      <c r="FJ119" s="232"/>
      <c r="FK119" s="232"/>
      <c r="FL119" s="232"/>
      <c r="FM119" s="232"/>
      <c r="FN119" s="232"/>
      <c r="FO119" s="232"/>
      <c r="FP119" s="232"/>
      <c r="FQ119" s="232"/>
      <c r="FR119" s="232"/>
      <c r="FS119" s="232"/>
      <c r="FT119" s="232"/>
      <c r="FU119" s="232"/>
      <c r="FV119" s="232"/>
      <c r="FW119" s="232"/>
      <c r="FX119" s="232"/>
      <c r="FY119" s="232"/>
      <c r="FZ119" s="232"/>
      <c r="GA119" s="232"/>
      <c r="GB119" s="232"/>
    </row>
    <row r="120" spans="8:184" s="233" customFormat="1" x14ac:dyDescent="0.35">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2"/>
      <c r="BR120" s="232"/>
      <c r="BS120" s="232"/>
      <c r="BT120" s="232"/>
      <c r="BU120" s="232"/>
      <c r="BV120" s="232"/>
      <c r="BW120" s="232"/>
      <c r="BX120" s="232"/>
      <c r="BY120" s="232"/>
      <c r="BZ120" s="232"/>
      <c r="CA120" s="232"/>
      <c r="CB120" s="232"/>
      <c r="CC120" s="232"/>
      <c r="CD120" s="232"/>
      <c r="CE120" s="232"/>
      <c r="CF120" s="232"/>
      <c r="CG120" s="232"/>
      <c r="CH120" s="232"/>
      <c r="CI120" s="232"/>
      <c r="CJ120" s="232"/>
      <c r="CK120" s="232"/>
      <c r="CL120" s="232"/>
      <c r="CM120" s="232"/>
      <c r="CN120" s="232"/>
      <c r="CO120" s="232"/>
      <c r="CP120" s="232"/>
      <c r="CQ120" s="232"/>
      <c r="CR120" s="232"/>
      <c r="CS120" s="232"/>
      <c r="CT120" s="232"/>
      <c r="CU120" s="232"/>
      <c r="CV120" s="232"/>
      <c r="CW120" s="232"/>
      <c r="CX120" s="232"/>
      <c r="CY120" s="232"/>
      <c r="CZ120" s="232"/>
      <c r="DA120" s="232"/>
      <c r="DB120" s="232"/>
      <c r="DC120" s="232"/>
      <c r="DD120" s="232"/>
      <c r="DE120" s="232"/>
      <c r="DF120" s="232"/>
      <c r="DG120" s="232"/>
      <c r="DH120" s="232"/>
      <c r="DI120" s="232"/>
      <c r="DJ120" s="232"/>
      <c r="DK120" s="232"/>
      <c r="DL120" s="232"/>
      <c r="DM120" s="232"/>
      <c r="DN120" s="232"/>
      <c r="DO120" s="232"/>
      <c r="DP120" s="232"/>
      <c r="DQ120" s="232"/>
      <c r="DR120" s="232"/>
      <c r="DS120" s="232"/>
      <c r="DT120" s="232"/>
      <c r="DU120" s="232"/>
      <c r="DV120" s="232"/>
      <c r="DW120" s="232"/>
      <c r="DX120" s="232"/>
      <c r="DY120" s="232"/>
      <c r="DZ120" s="232"/>
      <c r="EA120" s="232"/>
      <c r="EB120" s="232"/>
      <c r="EC120" s="232"/>
      <c r="ED120" s="232"/>
      <c r="EE120" s="232"/>
      <c r="EF120" s="232"/>
      <c r="EG120" s="232"/>
      <c r="EH120" s="232"/>
      <c r="EI120" s="232"/>
      <c r="EJ120" s="232"/>
      <c r="EK120" s="232"/>
      <c r="EL120" s="232"/>
      <c r="EM120" s="232"/>
      <c r="EN120" s="232"/>
      <c r="EO120" s="232"/>
      <c r="EP120" s="232"/>
      <c r="EQ120" s="232"/>
      <c r="ER120" s="232"/>
      <c r="ES120" s="232"/>
      <c r="ET120" s="232"/>
      <c r="EU120" s="232"/>
      <c r="EV120" s="232"/>
      <c r="EW120" s="232"/>
      <c r="EX120" s="232"/>
      <c r="EY120" s="232"/>
      <c r="EZ120" s="232"/>
      <c r="FA120" s="232"/>
      <c r="FB120" s="232"/>
      <c r="FC120" s="232"/>
      <c r="FD120" s="232"/>
      <c r="FE120" s="232"/>
      <c r="FF120" s="232"/>
      <c r="FG120" s="232"/>
      <c r="FH120" s="232"/>
      <c r="FI120" s="232"/>
      <c r="FJ120" s="232"/>
      <c r="FK120" s="232"/>
      <c r="FL120" s="232"/>
      <c r="FM120" s="232"/>
      <c r="FN120" s="232"/>
      <c r="FO120" s="232"/>
      <c r="FP120" s="232"/>
      <c r="FQ120" s="232"/>
      <c r="FR120" s="232"/>
      <c r="FS120" s="232"/>
      <c r="FT120" s="232"/>
      <c r="FU120" s="232"/>
      <c r="FV120" s="232"/>
      <c r="FW120" s="232"/>
      <c r="FX120" s="232"/>
      <c r="FY120" s="232"/>
      <c r="FZ120" s="232"/>
      <c r="GA120" s="232"/>
      <c r="GB120" s="232"/>
    </row>
    <row r="121" spans="8:184" s="233" customFormat="1" x14ac:dyDescent="0.35">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c r="CA121" s="232"/>
      <c r="CB121" s="232"/>
      <c r="CC121" s="232"/>
      <c r="CD121" s="232"/>
      <c r="CE121" s="232"/>
      <c r="CF121" s="232"/>
      <c r="CG121" s="232"/>
      <c r="CH121" s="232"/>
      <c r="CI121" s="232"/>
      <c r="CJ121" s="232"/>
      <c r="CK121" s="232"/>
      <c r="CL121" s="232"/>
      <c r="CM121" s="232"/>
      <c r="CN121" s="232"/>
      <c r="CO121" s="232"/>
      <c r="CP121" s="232"/>
      <c r="CQ121" s="232"/>
      <c r="CR121" s="232"/>
      <c r="CS121" s="232"/>
      <c r="CT121" s="232"/>
      <c r="CU121" s="232"/>
      <c r="CV121" s="232"/>
      <c r="CW121" s="232"/>
      <c r="CX121" s="232"/>
      <c r="CY121" s="232"/>
      <c r="CZ121" s="232"/>
      <c r="DA121" s="232"/>
      <c r="DB121" s="232"/>
      <c r="DC121" s="232"/>
      <c r="DD121" s="232"/>
      <c r="DE121" s="232"/>
      <c r="DF121" s="232"/>
      <c r="DG121" s="232"/>
      <c r="DH121" s="232"/>
      <c r="DI121" s="232"/>
      <c r="DJ121" s="232"/>
      <c r="DK121" s="232"/>
      <c r="DL121" s="232"/>
      <c r="DM121" s="232"/>
      <c r="DN121" s="232"/>
      <c r="DO121" s="232"/>
      <c r="DP121" s="232"/>
      <c r="DQ121" s="232"/>
      <c r="DR121" s="232"/>
      <c r="DS121" s="232"/>
      <c r="DT121" s="232"/>
      <c r="DU121" s="232"/>
      <c r="DV121" s="232"/>
      <c r="DW121" s="232"/>
      <c r="DX121" s="232"/>
      <c r="DY121" s="232"/>
      <c r="DZ121" s="232"/>
      <c r="EA121" s="232"/>
      <c r="EB121" s="232"/>
      <c r="EC121" s="232"/>
      <c r="ED121" s="232"/>
      <c r="EE121" s="232"/>
      <c r="EF121" s="232"/>
      <c r="EG121" s="232"/>
      <c r="EH121" s="232"/>
      <c r="EI121" s="232"/>
      <c r="EJ121" s="232"/>
      <c r="EK121" s="232"/>
      <c r="EL121" s="232"/>
      <c r="EM121" s="232"/>
      <c r="EN121" s="232"/>
      <c r="EO121" s="232"/>
      <c r="EP121" s="232"/>
      <c r="EQ121" s="232"/>
      <c r="ER121" s="232"/>
      <c r="ES121" s="232"/>
      <c r="ET121" s="232"/>
      <c r="EU121" s="232"/>
      <c r="EV121" s="232"/>
      <c r="EW121" s="232"/>
      <c r="EX121" s="232"/>
      <c r="EY121" s="232"/>
      <c r="EZ121" s="232"/>
      <c r="FA121" s="232"/>
      <c r="FB121" s="232"/>
      <c r="FC121" s="232"/>
      <c r="FD121" s="232"/>
      <c r="FE121" s="232"/>
      <c r="FF121" s="232"/>
      <c r="FG121" s="232"/>
      <c r="FH121" s="232"/>
      <c r="FI121" s="232"/>
      <c r="FJ121" s="232"/>
      <c r="FK121" s="232"/>
      <c r="FL121" s="232"/>
      <c r="FM121" s="232"/>
      <c r="FN121" s="232"/>
      <c r="FO121" s="232"/>
      <c r="FP121" s="232"/>
      <c r="FQ121" s="232"/>
      <c r="FR121" s="232"/>
      <c r="FS121" s="232"/>
      <c r="FT121" s="232"/>
      <c r="FU121" s="232"/>
      <c r="FV121" s="232"/>
      <c r="FW121" s="232"/>
      <c r="FX121" s="232"/>
      <c r="FY121" s="232"/>
      <c r="FZ121" s="232"/>
      <c r="GA121" s="232"/>
      <c r="GB121" s="232"/>
    </row>
    <row r="122" spans="8:184" s="233" customFormat="1" x14ac:dyDescent="0.35">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D122" s="232"/>
      <c r="BE122" s="232"/>
      <c r="BF122" s="232"/>
      <c r="BG122" s="232"/>
      <c r="BH122" s="232"/>
      <c r="BI122" s="232"/>
      <c r="BJ122" s="232"/>
      <c r="BK122" s="232"/>
      <c r="BL122" s="232"/>
      <c r="BM122" s="232"/>
      <c r="BN122" s="232"/>
      <c r="BO122" s="232"/>
      <c r="BP122" s="232"/>
      <c r="BQ122" s="232"/>
      <c r="BR122" s="232"/>
      <c r="BS122" s="232"/>
      <c r="BT122" s="232"/>
      <c r="BU122" s="232"/>
      <c r="BV122" s="232"/>
      <c r="BW122" s="232"/>
      <c r="BX122" s="232"/>
      <c r="BY122" s="232"/>
      <c r="BZ122" s="232"/>
      <c r="CA122" s="232"/>
      <c r="CB122" s="232"/>
      <c r="CC122" s="232"/>
      <c r="CD122" s="232"/>
      <c r="CE122" s="232"/>
      <c r="CF122" s="232"/>
      <c r="CG122" s="232"/>
      <c r="CH122" s="232"/>
      <c r="CI122" s="232"/>
      <c r="CJ122" s="232"/>
      <c r="CK122" s="232"/>
      <c r="CL122" s="232"/>
      <c r="CM122" s="232"/>
      <c r="CN122" s="232"/>
      <c r="CO122" s="232"/>
      <c r="CP122" s="232"/>
      <c r="CQ122" s="232"/>
      <c r="CR122" s="232"/>
      <c r="CS122" s="232"/>
      <c r="CT122" s="232"/>
      <c r="CU122" s="232"/>
      <c r="CV122" s="232"/>
      <c r="CW122" s="232"/>
      <c r="CX122" s="232"/>
      <c r="CY122" s="232"/>
      <c r="CZ122" s="232"/>
      <c r="DA122" s="232"/>
      <c r="DB122" s="232"/>
      <c r="DC122" s="232"/>
      <c r="DD122" s="232"/>
      <c r="DE122" s="232"/>
      <c r="DF122" s="232"/>
      <c r="DG122" s="232"/>
      <c r="DH122" s="232"/>
      <c r="DI122" s="232"/>
      <c r="DJ122" s="232"/>
      <c r="DK122" s="232"/>
      <c r="DL122" s="232"/>
      <c r="DM122" s="232"/>
      <c r="DN122" s="232"/>
      <c r="DO122" s="232"/>
      <c r="DP122" s="232"/>
      <c r="DQ122" s="232"/>
      <c r="DR122" s="232"/>
      <c r="DS122" s="232"/>
      <c r="DT122" s="232"/>
      <c r="DU122" s="232"/>
      <c r="DV122" s="232"/>
      <c r="DW122" s="232"/>
      <c r="DX122" s="232"/>
      <c r="DY122" s="232"/>
      <c r="DZ122" s="232"/>
      <c r="EA122" s="232"/>
      <c r="EB122" s="232"/>
      <c r="EC122" s="232"/>
      <c r="ED122" s="232"/>
      <c r="EE122" s="232"/>
      <c r="EF122" s="232"/>
      <c r="EG122" s="232"/>
      <c r="EH122" s="232"/>
      <c r="EI122" s="232"/>
      <c r="EJ122" s="232"/>
      <c r="EK122" s="232"/>
      <c r="EL122" s="232"/>
      <c r="EM122" s="232"/>
      <c r="EN122" s="232"/>
      <c r="EO122" s="232"/>
      <c r="EP122" s="232"/>
      <c r="EQ122" s="232"/>
      <c r="ER122" s="232"/>
      <c r="ES122" s="232"/>
      <c r="ET122" s="232"/>
      <c r="EU122" s="232"/>
      <c r="EV122" s="232"/>
      <c r="EW122" s="232"/>
      <c r="EX122" s="232"/>
      <c r="EY122" s="232"/>
      <c r="EZ122" s="232"/>
      <c r="FA122" s="232"/>
      <c r="FB122" s="232"/>
      <c r="FC122" s="232"/>
      <c r="FD122" s="232"/>
      <c r="FE122" s="232"/>
      <c r="FF122" s="232"/>
      <c r="FG122" s="232"/>
      <c r="FH122" s="232"/>
      <c r="FI122" s="232"/>
      <c r="FJ122" s="232"/>
      <c r="FK122" s="232"/>
      <c r="FL122" s="232"/>
      <c r="FM122" s="232"/>
      <c r="FN122" s="232"/>
      <c r="FO122" s="232"/>
      <c r="FP122" s="232"/>
      <c r="FQ122" s="232"/>
      <c r="FR122" s="232"/>
      <c r="FS122" s="232"/>
      <c r="FT122" s="232"/>
      <c r="FU122" s="232"/>
      <c r="FV122" s="232"/>
      <c r="FW122" s="232"/>
      <c r="FX122" s="232"/>
      <c r="FY122" s="232"/>
      <c r="FZ122" s="232"/>
      <c r="GA122" s="232"/>
      <c r="GB122" s="232"/>
    </row>
    <row r="123" spans="8:184" s="233" customFormat="1" x14ac:dyDescent="0.35">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32"/>
      <c r="AZ123" s="232"/>
      <c r="BA123" s="232"/>
      <c r="BB123" s="232"/>
      <c r="BC123" s="232"/>
      <c r="BD123" s="232"/>
      <c r="BE123" s="232"/>
      <c r="BF123" s="232"/>
      <c r="BG123" s="232"/>
      <c r="BH123" s="232"/>
      <c r="BI123" s="232"/>
      <c r="BJ123" s="232"/>
      <c r="BK123" s="232"/>
      <c r="BL123" s="232"/>
      <c r="BM123" s="232"/>
      <c r="BN123" s="232"/>
      <c r="BO123" s="232"/>
      <c r="BP123" s="232"/>
      <c r="BQ123" s="232"/>
      <c r="BR123" s="232"/>
      <c r="BS123" s="232"/>
      <c r="BT123" s="232"/>
      <c r="BU123" s="232"/>
      <c r="BV123" s="232"/>
      <c r="BW123" s="232"/>
      <c r="BX123" s="232"/>
      <c r="BY123" s="232"/>
      <c r="BZ123" s="232"/>
      <c r="CA123" s="232"/>
      <c r="CB123" s="232"/>
      <c r="CC123" s="232"/>
      <c r="CD123" s="232"/>
      <c r="CE123" s="232"/>
      <c r="CF123" s="232"/>
      <c r="CG123" s="232"/>
      <c r="CH123" s="232"/>
      <c r="CI123" s="232"/>
      <c r="CJ123" s="232"/>
      <c r="CK123" s="232"/>
      <c r="CL123" s="232"/>
      <c r="CM123" s="232"/>
      <c r="CN123" s="232"/>
      <c r="CO123" s="232"/>
      <c r="CP123" s="232"/>
      <c r="CQ123" s="232"/>
      <c r="CR123" s="232"/>
      <c r="CS123" s="232"/>
      <c r="CT123" s="232"/>
      <c r="CU123" s="232"/>
      <c r="CV123" s="232"/>
      <c r="CW123" s="232"/>
      <c r="CX123" s="232"/>
      <c r="CY123" s="232"/>
      <c r="CZ123" s="232"/>
      <c r="DA123" s="232"/>
      <c r="DB123" s="232"/>
      <c r="DC123" s="232"/>
      <c r="DD123" s="232"/>
      <c r="DE123" s="232"/>
      <c r="DF123" s="232"/>
      <c r="DG123" s="232"/>
      <c r="DH123" s="232"/>
      <c r="DI123" s="232"/>
      <c r="DJ123" s="232"/>
      <c r="DK123" s="232"/>
      <c r="DL123" s="232"/>
      <c r="DM123" s="232"/>
      <c r="DN123" s="232"/>
      <c r="DO123" s="232"/>
      <c r="DP123" s="232"/>
      <c r="DQ123" s="232"/>
      <c r="DR123" s="232"/>
      <c r="DS123" s="232"/>
      <c r="DT123" s="232"/>
      <c r="DU123" s="232"/>
      <c r="DV123" s="232"/>
      <c r="DW123" s="232"/>
      <c r="DX123" s="232"/>
      <c r="DY123" s="232"/>
      <c r="DZ123" s="232"/>
      <c r="EA123" s="232"/>
      <c r="EB123" s="232"/>
      <c r="EC123" s="232"/>
      <c r="ED123" s="232"/>
      <c r="EE123" s="232"/>
      <c r="EF123" s="232"/>
      <c r="EG123" s="232"/>
      <c r="EH123" s="232"/>
      <c r="EI123" s="232"/>
      <c r="EJ123" s="232"/>
      <c r="EK123" s="232"/>
      <c r="EL123" s="232"/>
      <c r="EM123" s="232"/>
      <c r="EN123" s="232"/>
      <c r="EO123" s="232"/>
      <c r="EP123" s="232"/>
      <c r="EQ123" s="232"/>
      <c r="ER123" s="232"/>
      <c r="ES123" s="232"/>
      <c r="ET123" s="232"/>
      <c r="EU123" s="232"/>
      <c r="EV123" s="232"/>
      <c r="EW123" s="232"/>
      <c r="EX123" s="232"/>
      <c r="EY123" s="232"/>
      <c r="EZ123" s="232"/>
      <c r="FA123" s="232"/>
      <c r="FB123" s="232"/>
      <c r="FC123" s="232"/>
      <c r="FD123" s="232"/>
      <c r="FE123" s="232"/>
      <c r="FF123" s="232"/>
      <c r="FG123" s="232"/>
      <c r="FH123" s="232"/>
      <c r="FI123" s="232"/>
      <c r="FJ123" s="232"/>
      <c r="FK123" s="232"/>
      <c r="FL123" s="232"/>
      <c r="FM123" s="232"/>
      <c r="FN123" s="232"/>
      <c r="FO123" s="232"/>
      <c r="FP123" s="232"/>
      <c r="FQ123" s="232"/>
      <c r="FR123" s="232"/>
      <c r="FS123" s="232"/>
      <c r="FT123" s="232"/>
      <c r="FU123" s="232"/>
      <c r="FV123" s="232"/>
      <c r="FW123" s="232"/>
      <c r="FX123" s="232"/>
      <c r="FY123" s="232"/>
      <c r="FZ123" s="232"/>
      <c r="GA123" s="232"/>
      <c r="GB123" s="232"/>
    </row>
    <row r="124" spans="8:184" s="233" customFormat="1" x14ac:dyDescent="0.35">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232"/>
      <c r="BZ124" s="232"/>
      <c r="CA124" s="232"/>
      <c r="CB124" s="232"/>
      <c r="CC124" s="232"/>
      <c r="CD124" s="232"/>
      <c r="CE124" s="232"/>
      <c r="CF124" s="232"/>
      <c r="CG124" s="232"/>
      <c r="CH124" s="232"/>
      <c r="CI124" s="232"/>
      <c r="CJ124" s="232"/>
      <c r="CK124" s="232"/>
      <c r="CL124" s="232"/>
      <c r="CM124" s="232"/>
      <c r="CN124" s="232"/>
      <c r="CO124" s="232"/>
      <c r="CP124" s="232"/>
      <c r="CQ124" s="232"/>
      <c r="CR124" s="232"/>
      <c r="CS124" s="232"/>
      <c r="CT124" s="232"/>
      <c r="CU124" s="232"/>
      <c r="CV124" s="232"/>
      <c r="CW124" s="232"/>
      <c r="CX124" s="232"/>
      <c r="CY124" s="232"/>
      <c r="CZ124" s="232"/>
      <c r="DA124" s="232"/>
      <c r="DB124" s="232"/>
      <c r="DC124" s="232"/>
      <c r="DD124" s="232"/>
      <c r="DE124" s="232"/>
      <c r="DF124" s="232"/>
      <c r="DG124" s="232"/>
      <c r="DH124" s="232"/>
      <c r="DI124" s="232"/>
      <c r="DJ124" s="232"/>
      <c r="DK124" s="232"/>
      <c r="DL124" s="232"/>
      <c r="DM124" s="232"/>
      <c r="DN124" s="232"/>
      <c r="DO124" s="232"/>
      <c r="DP124" s="232"/>
      <c r="DQ124" s="232"/>
      <c r="DR124" s="232"/>
      <c r="DS124" s="232"/>
      <c r="DT124" s="232"/>
      <c r="DU124" s="232"/>
      <c r="DV124" s="232"/>
      <c r="DW124" s="232"/>
      <c r="DX124" s="232"/>
      <c r="DY124" s="232"/>
      <c r="DZ124" s="232"/>
      <c r="EA124" s="232"/>
      <c r="EB124" s="232"/>
      <c r="EC124" s="232"/>
      <c r="ED124" s="232"/>
      <c r="EE124" s="232"/>
      <c r="EF124" s="232"/>
      <c r="EG124" s="232"/>
      <c r="EH124" s="232"/>
      <c r="EI124" s="232"/>
      <c r="EJ124" s="232"/>
      <c r="EK124" s="232"/>
      <c r="EL124" s="232"/>
      <c r="EM124" s="232"/>
      <c r="EN124" s="232"/>
      <c r="EO124" s="232"/>
      <c r="EP124" s="232"/>
      <c r="EQ124" s="232"/>
      <c r="ER124" s="232"/>
      <c r="ES124" s="232"/>
      <c r="ET124" s="232"/>
      <c r="EU124" s="232"/>
      <c r="EV124" s="232"/>
      <c r="EW124" s="232"/>
      <c r="EX124" s="232"/>
      <c r="EY124" s="232"/>
      <c r="EZ124" s="232"/>
      <c r="FA124" s="232"/>
      <c r="FB124" s="232"/>
      <c r="FC124" s="232"/>
      <c r="FD124" s="232"/>
      <c r="FE124" s="232"/>
      <c r="FF124" s="232"/>
      <c r="FG124" s="232"/>
      <c r="FH124" s="232"/>
      <c r="FI124" s="232"/>
      <c r="FJ124" s="232"/>
      <c r="FK124" s="232"/>
      <c r="FL124" s="232"/>
      <c r="FM124" s="232"/>
      <c r="FN124" s="232"/>
      <c r="FO124" s="232"/>
      <c r="FP124" s="232"/>
      <c r="FQ124" s="232"/>
      <c r="FR124" s="232"/>
      <c r="FS124" s="232"/>
      <c r="FT124" s="232"/>
      <c r="FU124" s="232"/>
      <c r="FV124" s="232"/>
      <c r="FW124" s="232"/>
      <c r="FX124" s="232"/>
      <c r="FY124" s="232"/>
      <c r="FZ124" s="232"/>
      <c r="GA124" s="232"/>
      <c r="GB124" s="232"/>
    </row>
    <row r="125" spans="8:184" s="233" customFormat="1" x14ac:dyDescent="0.35">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32"/>
      <c r="DM125" s="232"/>
      <c r="DN125" s="232"/>
      <c r="DO125" s="232"/>
      <c r="DP125" s="232"/>
      <c r="DQ125" s="232"/>
      <c r="DR125" s="232"/>
      <c r="DS125" s="232"/>
      <c r="DT125" s="232"/>
      <c r="DU125" s="232"/>
      <c r="DV125" s="232"/>
      <c r="DW125" s="232"/>
      <c r="DX125" s="232"/>
      <c r="DY125" s="232"/>
      <c r="DZ125" s="232"/>
      <c r="EA125" s="232"/>
      <c r="EB125" s="232"/>
      <c r="EC125" s="232"/>
      <c r="ED125" s="232"/>
      <c r="EE125" s="232"/>
      <c r="EF125" s="232"/>
      <c r="EG125" s="232"/>
      <c r="EH125" s="232"/>
      <c r="EI125" s="232"/>
      <c r="EJ125" s="232"/>
      <c r="EK125" s="232"/>
      <c r="EL125" s="232"/>
      <c r="EM125" s="232"/>
      <c r="EN125" s="232"/>
      <c r="EO125" s="232"/>
      <c r="EP125" s="232"/>
      <c r="EQ125" s="232"/>
      <c r="ER125" s="232"/>
      <c r="ES125" s="232"/>
      <c r="ET125" s="232"/>
      <c r="EU125" s="232"/>
      <c r="EV125" s="232"/>
      <c r="EW125" s="232"/>
      <c r="EX125" s="232"/>
      <c r="EY125" s="232"/>
      <c r="EZ125" s="232"/>
      <c r="FA125" s="232"/>
      <c r="FB125" s="232"/>
      <c r="FC125" s="232"/>
      <c r="FD125" s="232"/>
      <c r="FE125" s="232"/>
      <c r="FF125" s="232"/>
      <c r="FG125" s="232"/>
      <c r="FH125" s="232"/>
      <c r="FI125" s="232"/>
      <c r="FJ125" s="232"/>
      <c r="FK125" s="232"/>
      <c r="FL125" s="232"/>
      <c r="FM125" s="232"/>
      <c r="FN125" s="232"/>
      <c r="FO125" s="232"/>
      <c r="FP125" s="232"/>
      <c r="FQ125" s="232"/>
      <c r="FR125" s="232"/>
      <c r="FS125" s="232"/>
      <c r="FT125" s="232"/>
      <c r="FU125" s="232"/>
      <c r="FV125" s="232"/>
      <c r="FW125" s="232"/>
      <c r="FX125" s="232"/>
      <c r="FY125" s="232"/>
      <c r="FZ125" s="232"/>
      <c r="GA125" s="232"/>
      <c r="GB125" s="232"/>
    </row>
    <row r="126" spans="8:184" s="233" customFormat="1" x14ac:dyDescent="0.35">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32"/>
      <c r="DM126" s="232"/>
      <c r="DN126" s="232"/>
      <c r="DO126" s="232"/>
      <c r="DP126" s="232"/>
      <c r="DQ126" s="232"/>
      <c r="DR126" s="232"/>
      <c r="DS126" s="232"/>
      <c r="DT126" s="232"/>
      <c r="DU126" s="232"/>
      <c r="DV126" s="232"/>
      <c r="DW126" s="232"/>
      <c r="DX126" s="232"/>
      <c r="DY126" s="232"/>
      <c r="DZ126" s="232"/>
      <c r="EA126" s="232"/>
      <c r="EB126" s="232"/>
      <c r="EC126" s="232"/>
      <c r="ED126" s="232"/>
      <c r="EE126" s="232"/>
      <c r="EF126" s="232"/>
      <c r="EG126" s="232"/>
      <c r="EH126" s="232"/>
      <c r="EI126" s="232"/>
      <c r="EJ126" s="232"/>
      <c r="EK126" s="232"/>
      <c r="EL126" s="232"/>
      <c r="EM126" s="232"/>
      <c r="EN126" s="232"/>
      <c r="EO126" s="232"/>
      <c r="EP126" s="232"/>
      <c r="EQ126" s="232"/>
      <c r="ER126" s="232"/>
      <c r="ES126" s="232"/>
      <c r="ET126" s="232"/>
      <c r="EU126" s="232"/>
      <c r="EV126" s="232"/>
      <c r="EW126" s="232"/>
      <c r="EX126" s="232"/>
      <c r="EY126" s="232"/>
      <c r="EZ126" s="232"/>
      <c r="FA126" s="232"/>
      <c r="FB126" s="232"/>
      <c r="FC126" s="232"/>
      <c r="FD126" s="232"/>
      <c r="FE126" s="232"/>
      <c r="FF126" s="232"/>
      <c r="FG126" s="232"/>
      <c r="FH126" s="232"/>
      <c r="FI126" s="232"/>
      <c r="FJ126" s="232"/>
      <c r="FK126" s="232"/>
      <c r="FL126" s="232"/>
      <c r="FM126" s="232"/>
      <c r="FN126" s="232"/>
      <c r="FO126" s="232"/>
      <c r="FP126" s="232"/>
      <c r="FQ126" s="232"/>
      <c r="FR126" s="232"/>
      <c r="FS126" s="232"/>
      <c r="FT126" s="232"/>
      <c r="FU126" s="232"/>
      <c r="FV126" s="232"/>
      <c r="FW126" s="232"/>
      <c r="FX126" s="232"/>
      <c r="FY126" s="232"/>
      <c r="FZ126" s="232"/>
      <c r="GA126" s="232"/>
      <c r="GB126" s="232"/>
    </row>
    <row r="127" spans="8:184" s="233" customFormat="1" x14ac:dyDescent="0.35">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c r="EI127" s="232"/>
      <c r="EJ127" s="232"/>
      <c r="EK127" s="232"/>
      <c r="EL127" s="232"/>
      <c r="EM127" s="232"/>
      <c r="EN127" s="232"/>
      <c r="EO127" s="232"/>
      <c r="EP127" s="232"/>
      <c r="EQ127" s="232"/>
      <c r="ER127" s="232"/>
      <c r="ES127" s="232"/>
      <c r="ET127" s="232"/>
      <c r="EU127" s="232"/>
      <c r="EV127" s="232"/>
      <c r="EW127" s="232"/>
      <c r="EX127" s="232"/>
      <c r="EY127" s="232"/>
      <c r="EZ127" s="232"/>
      <c r="FA127" s="232"/>
      <c r="FB127" s="232"/>
      <c r="FC127" s="232"/>
      <c r="FD127" s="232"/>
      <c r="FE127" s="232"/>
      <c r="FF127" s="232"/>
      <c r="FG127" s="232"/>
      <c r="FH127" s="232"/>
      <c r="FI127" s="232"/>
      <c r="FJ127" s="232"/>
      <c r="FK127" s="232"/>
      <c r="FL127" s="232"/>
      <c r="FM127" s="232"/>
      <c r="FN127" s="232"/>
      <c r="FO127" s="232"/>
      <c r="FP127" s="232"/>
      <c r="FQ127" s="232"/>
      <c r="FR127" s="232"/>
      <c r="FS127" s="232"/>
      <c r="FT127" s="232"/>
      <c r="FU127" s="232"/>
      <c r="FV127" s="232"/>
      <c r="FW127" s="232"/>
      <c r="FX127" s="232"/>
      <c r="FY127" s="232"/>
      <c r="FZ127" s="232"/>
      <c r="GA127" s="232"/>
      <c r="GB127" s="232"/>
    </row>
    <row r="128" spans="8:184" s="233" customFormat="1" x14ac:dyDescent="0.35">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32"/>
      <c r="DM128" s="232"/>
      <c r="DN128" s="232"/>
      <c r="DO128" s="232"/>
      <c r="DP128" s="232"/>
      <c r="DQ128" s="232"/>
      <c r="DR128" s="232"/>
      <c r="DS128" s="232"/>
      <c r="DT128" s="232"/>
      <c r="DU128" s="232"/>
      <c r="DV128" s="232"/>
      <c r="DW128" s="232"/>
      <c r="DX128" s="232"/>
      <c r="DY128" s="232"/>
      <c r="DZ128" s="232"/>
      <c r="EA128" s="232"/>
      <c r="EB128" s="232"/>
      <c r="EC128" s="232"/>
      <c r="ED128" s="232"/>
      <c r="EE128" s="232"/>
      <c r="EF128" s="232"/>
      <c r="EG128" s="232"/>
      <c r="EH128" s="232"/>
      <c r="EI128" s="232"/>
      <c r="EJ128" s="232"/>
      <c r="EK128" s="232"/>
      <c r="EL128" s="232"/>
      <c r="EM128" s="232"/>
      <c r="EN128" s="232"/>
      <c r="EO128" s="232"/>
      <c r="EP128" s="232"/>
      <c r="EQ128" s="232"/>
      <c r="ER128" s="232"/>
      <c r="ES128" s="232"/>
      <c r="ET128" s="232"/>
      <c r="EU128" s="232"/>
      <c r="EV128" s="232"/>
      <c r="EW128" s="232"/>
      <c r="EX128" s="232"/>
      <c r="EY128" s="232"/>
      <c r="EZ128" s="232"/>
      <c r="FA128" s="232"/>
      <c r="FB128" s="232"/>
      <c r="FC128" s="232"/>
      <c r="FD128" s="232"/>
      <c r="FE128" s="232"/>
      <c r="FF128" s="232"/>
      <c r="FG128" s="232"/>
      <c r="FH128" s="232"/>
      <c r="FI128" s="232"/>
      <c r="FJ128" s="232"/>
      <c r="FK128" s="232"/>
      <c r="FL128" s="232"/>
      <c r="FM128" s="232"/>
      <c r="FN128" s="232"/>
      <c r="FO128" s="232"/>
      <c r="FP128" s="232"/>
      <c r="FQ128" s="232"/>
      <c r="FR128" s="232"/>
      <c r="FS128" s="232"/>
      <c r="FT128" s="232"/>
      <c r="FU128" s="232"/>
      <c r="FV128" s="232"/>
      <c r="FW128" s="232"/>
      <c r="FX128" s="232"/>
      <c r="FY128" s="232"/>
      <c r="FZ128" s="232"/>
      <c r="GA128" s="232"/>
      <c r="GB128" s="232"/>
    </row>
    <row r="129" spans="8:184" s="233" customFormat="1" x14ac:dyDescent="0.35">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232"/>
      <c r="BU129" s="232"/>
      <c r="BV129" s="232"/>
      <c r="BW129" s="232"/>
      <c r="BX129" s="232"/>
      <c r="BY129" s="232"/>
      <c r="BZ129" s="232"/>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32"/>
      <c r="DQ129" s="232"/>
      <c r="DR129" s="232"/>
      <c r="DS129" s="232"/>
      <c r="DT129" s="232"/>
      <c r="DU129" s="232"/>
      <c r="DV129" s="232"/>
      <c r="DW129" s="232"/>
      <c r="DX129" s="232"/>
      <c r="DY129" s="232"/>
      <c r="DZ129" s="232"/>
      <c r="EA129" s="232"/>
      <c r="EB129" s="232"/>
      <c r="EC129" s="232"/>
      <c r="ED129" s="232"/>
      <c r="EE129" s="232"/>
      <c r="EF129" s="232"/>
      <c r="EG129" s="232"/>
      <c r="EH129" s="232"/>
      <c r="EI129" s="232"/>
      <c r="EJ129" s="232"/>
      <c r="EK129" s="232"/>
      <c r="EL129" s="232"/>
      <c r="EM129" s="232"/>
      <c r="EN129" s="232"/>
      <c r="EO129" s="232"/>
      <c r="EP129" s="232"/>
      <c r="EQ129" s="232"/>
      <c r="ER129" s="232"/>
      <c r="ES129" s="232"/>
      <c r="ET129" s="232"/>
      <c r="EU129" s="232"/>
      <c r="EV129" s="232"/>
      <c r="EW129" s="232"/>
      <c r="EX129" s="232"/>
      <c r="EY129" s="232"/>
      <c r="EZ129" s="232"/>
      <c r="FA129" s="232"/>
      <c r="FB129" s="232"/>
      <c r="FC129" s="232"/>
      <c r="FD129" s="232"/>
      <c r="FE129" s="232"/>
      <c r="FF129" s="232"/>
      <c r="FG129" s="232"/>
      <c r="FH129" s="232"/>
      <c r="FI129" s="232"/>
      <c r="FJ129" s="232"/>
      <c r="FK129" s="232"/>
      <c r="FL129" s="232"/>
      <c r="FM129" s="232"/>
      <c r="FN129" s="232"/>
      <c r="FO129" s="232"/>
      <c r="FP129" s="232"/>
      <c r="FQ129" s="232"/>
      <c r="FR129" s="232"/>
      <c r="FS129" s="232"/>
      <c r="FT129" s="232"/>
      <c r="FU129" s="232"/>
      <c r="FV129" s="232"/>
      <c r="FW129" s="232"/>
      <c r="FX129" s="232"/>
      <c r="FY129" s="232"/>
      <c r="FZ129" s="232"/>
      <c r="GA129" s="232"/>
      <c r="GB129" s="232"/>
    </row>
    <row r="130" spans="8:184" s="233" customFormat="1" x14ac:dyDescent="0.35">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232"/>
      <c r="BU130" s="232"/>
      <c r="BV130" s="232"/>
      <c r="BW130" s="232"/>
      <c r="BX130" s="232"/>
      <c r="BY130" s="232"/>
      <c r="BZ130" s="232"/>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32"/>
      <c r="DQ130" s="232"/>
      <c r="DR130" s="232"/>
      <c r="DS130" s="232"/>
      <c r="DT130" s="232"/>
      <c r="DU130" s="232"/>
      <c r="DV130" s="232"/>
      <c r="DW130" s="232"/>
      <c r="DX130" s="232"/>
      <c r="DY130" s="232"/>
      <c r="DZ130" s="232"/>
      <c r="EA130" s="232"/>
      <c r="EB130" s="232"/>
      <c r="EC130" s="232"/>
      <c r="ED130" s="232"/>
      <c r="EE130" s="232"/>
      <c r="EF130" s="232"/>
      <c r="EG130" s="232"/>
      <c r="EH130" s="232"/>
      <c r="EI130" s="232"/>
      <c r="EJ130" s="232"/>
      <c r="EK130" s="232"/>
      <c r="EL130" s="232"/>
      <c r="EM130" s="232"/>
      <c r="EN130" s="232"/>
      <c r="EO130" s="232"/>
      <c r="EP130" s="232"/>
      <c r="EQ130" s="232"/>
      <c r="ER130" s="232"/>
      <c r="ES130" s="232"/>
      <c r="ET130" s="232"/>
      <c r="EU130" s="232"/>
      <c r="EV130" s="232"/>
      <c r="EW130" s="232"/>
      <c r="EX130" s="232"/>
      <c r="EY130" s="232"/>
      <c r="EZ130" s="232"/>
      <c r="FA130" s="232"/>
      <c r="FB130" s="232"/>
      <c r="FC130" s="232"/>
      <c r="FD130" s="232"/>
      <c r="FE130" s="232"/>
      <c r="FF130" s="232"/>
      <c r="FG130" s="232"/>
      <c r="FH130" s="232"/>
      <c r="FI130" s="232"/>
      <c r="FJ130" s="232"/>
      <c r="FK130" s="232"/>
      <c r="FL130" s="232"/>
      <c r="FM130" s="232"/>
      <c r="FN130" s="232"/>
      <c r="FO130" s="232"/>
      <c r="FP130" s="232"/>
      <c r="FQ130" s="232"/>
      <c r="FR130" s="232"/>
      <c r="FS130" s="232"/>
      <c r="FT130" s="232"/>
      <c r="FU130" s="232"/>
      <c r="FV130" s="232"/>
      <c r="FW130" s="232"/>
      <c r="FX130" s="232"/>
      <c r="FY130" s="232"/>
      <c r="FZ130" s="232"/>
      <c r="GA130" s="232"/>
      <c r="GB130" s="232"/>
    </row>
    <row r="131" spans="8:184" s="233" customFormat="1" x14ac:dyDescent="0.35">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2"/>
      <c r="BA131" s="232"/>
      <c r="BB131" s="232"/>
      <c r="BC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232"/>
      <c r="BZ131" s="232"/>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32"/>
      <c r="DQ131" s="232"/>
      <c r="DR131" s="232"/>
      <c r="DS131" s="232"/>
      <c r="DT131" s="232"/>
      <c r="DU131" s="232"/>
      <c r="DV131" s="232"/>
      <c r="DW131" s="232"/>
      <c r="DX131" s="232"/>
      <c r="DY131" s="232"/>
      <c r="DZ131" s="232"/>
      <c r="EA131" s="232"/>
      <c r="EB131" s="232"/>
      <c r="EC131" s="232"/>
      <c r="ED131" s="232"/>
      <c r="EE131" s="232"/>
      <c r="EF131" s="232"/>
      <c r="EG131" s="232"/>
      <c r="EH131" s="232"/>
      <c r="EI131" s="232"/>
      <c r="EJ131" s="232"/>
      <c r="EK131" s="232"/>
      <c r="EL131" s="232"/>
      <c r="EM131" s="232"/>
      <c r="EN131" s="232"/>
      <c r="EO131" s="232"/>
      <c r="EP131" s="232"/>
      <c r="EQ131" s="232"/>
      <c r="ER131" s="232"/>
      <c r="ES131" s="232"/>
      <c r="ET131" s="232"/>
      <c r="EU131" s="232"/>
      <c r="EV131" s="232"/>
      <c r="EW131" s="232"/>
      <c r="EX131" s="232"/>
      <c r="EY131" s="232"/>
      <c r="EZ131" s="232"/>
      <c r="FA131" s="232"/>
      <c r="FB131" s="232"/>
      <c r="FC131" s="232"/>
      <c r="FD131" s="232"/>
      <c r="FE131" s="232"/>
      <c r="FF131" s="232"/>
      <c r="FG131" s="232"/>
      <c r="FH131" s="232"/>
      <c r="FI131" s="232"/>
      <c r="FJ131" s="232"/>
      <c r="FK131" s="232"/>
      <c r="FL131" s="232"/>
      <c r="FM131" s="232"/>
      <c r="FN131" s="232"/>
      <c r="FO131" s="232"/>
      <c r="FP131" s="232"/>
      <c r="FQ131" s="232"/>
      <c r="FR131" s="232"/>
      <c r="FS131" s="232"/>
      <c r="FT131" s="232"/>
      <c r="FU131" s="232"/>
      <c r="FV131" s="232"/>
      <c r="FW131" s="232"/>
      <c r="FX131" s="232"/>
      <c r="FY131" s="232"/>
      <c r="FZ131" s="232"/>
      <c r="GA131" s="232"/>
      <c r="GB131" s="232"/>
    </row>
    <row r="132" spans="8:184" s="233" customFormat="1" x14ac:dyDescent="0.35">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2"/>
      <c r="BT132" s="232"/>
      <c r="BU132" s="232"/>
      <c r="BV132" s="232"/>
      <c r="BW132" s="232"/>
      <c r="BX132" s="232"/>
      <c r="BY132" s="232"/>
      <c r="BZ132" s="232"/>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32"/>
      <c r="DQ132" s="232"/>
      <c r="DR132" s="232"/>
      <c r="DS132" s="232"/>
      <c r="DT132" s="232"/>
      <c r="DU132" s="232"/>
      <c r="DV132" s="232"/>
      <c r="DW132" s="232"/>
      <c r="DX132" s="232"/>
      <c r="DY132" s="232"/>
      <c r="DZ132" s="232"/>
      <c r="EA132" s="232"/>
      <c r="EB132" s="232"/>
      <c r="EC132" s="232"/>
      <c r="ED132" s="232"/>
      <c r="EE132" s="232"/>
      <c r="EF132" s="232"/>
      <c r="EG132" s="232"/>
      <c r="EH132" s="232"/>
      <c r="EI132" s="232"/>
      <c r="EJ132" s="232"/>
      <c r="EK132" s="232"/>
      <c r="EL132" s="232"/>
      <c r="EM132" s="232"/>
      <c r="EN132" s="232"/>
      <c r="EO132" s="232"/>
      <c r="EP132" s="232"/>
      <c r="EQ132" s="232"/>
      <c r="ER132" s="232"/>
      <c r="ES132" s="232"/>
      <c r="ET132" s="232"/>
      <c r="EU132" s="232"/>
      <c r="EV132" s="232"/>
      <c r="EW132" s="232"/>
      <c r="EX132" s="232"/>
      <c r="EY132" s="232"/>
      <c r="EZ132" s="232"/>
      <c r="FA132" s="232"/>
      <c r="FB132" s="232"/>
      <c r="FC132" s="232"/>
      <c r="FD132" s="232"/>
      <c r="FE132" s="232"/>
      <c r="FF132" s="232"/>
      <c r="FG132" s="232"/>
      <c r="FH132" s="232"/>
      <c r="FI132" s="232"/>
      <c r="FJ132" s="232"/>
      <c r="FK132" s="232"/>
      <c r="FL132" s="232"/>
      <c r="FM132" s="232"/>
      <c r="FN132" s="232"/>
      <c r="FO132" s="232"/>
      <c r="FP132" s="232"/>
      <c r="FQ132" s="232"/>
      <c r="FR132" s="232"/>
      <c r="FS132" s="232"/>
      <c r="FT132" s="232"/>
      <c r="FU132" s="232"/>
      <c r="FV132" s="232"/>
      <c r="FW132" s="232"/>
      <c r="FX132" s="232"/>
      <c r="FY132" s="232"/>
      <c r="FZ132" s="232"/>
      <c r="GA132" s="232"/>
      <c r="GB132" s="232"/>
    </row>
  </sheetData>
  <sheetProtection sheet="1" objects="1" scenarios="1" formatColumns="0" formatRows="0" insertColumns="0" insertRows="0"/>
  <mergeCells count="23">
    <mergeCell ref="A1:D1"/>
    <mergeCell ref="A3:E3"/>
    <mergeCell ref="A7:B7"/>
    <mergeCell ref="A8:B8"/>
    <mergeCell ref="A10:B10"/>
    <mergeCell ref="A38:A40"/>
    <mergeCell ref="A21:B21"/>
    <mergeCell ref="A22:B22"/>
    <mergeCell ref="D22:E22"/>
    <mergeCell ref="A23:B23"/>
    <mergeCell ref="A26:B26"/>
    <mergeCell ref="A31:B31"/>
    <mergeCell ref="A33:D33"/>
    <mergeCell ref="A34:B34"/>
    <mergeCell ref="A35:B35"/>
    <mergeCell ref="A51:B51"/>
    <mergeCell ref="A52:B52"/>
    <mergeCell ref="A41:B41"/>
    <mergeCell ref="A44:B44"/>
    <mergeCell ref="A46:B46"/>
    <mergeCell ref="A47:B47"/>
    <mergeCell ref="A48:B48"/>
    <mergeCell ref="A49:B49"/>
  </mergeCells>
  <dataValidations count="11">
    <dataValidation type="list" errorStyle="warning" allowBlank="1" showInputMessage="1" showErrorMessage="1" errorTitle="Do not leave blank" error="Do not leave blank" sqref="C42:G42">
      <formula1>"Responds to a employer or industry need, Responds to a specific community or regional need, Responds to both, Doesn't respond to a specific need but does fit a priority area"</formula1>
    </dataValidation>
    <dataValidation type="list" allowBlank="1" showInputMessage="1" showErrorMessage="1" sqref="D47:G47">
      <formula1>"Yes, NA - this is not a new provision"</formula1>
    </dataValidation>
    <dataValidation type="list" allowBlank="1" showInputMessage="1" showErrorMessage="1" sqref="D50:G50">
      <formula1>"We will not subcontract, Yes our subcontractor is approved"</formula1>
    </dataValidation>
    <dataValidation type="list" allowBlank="1" showInputMessage="1" showErrorMessage="1" sqref="C35 C44:G44">
      <formula1>"Yes, no"</formula1>
    </dataValidation>
    <dataValidation type="list" allowBlank="1" showInputMessage="1" showErrorMessage="1" sqref="C16:G16">
      <formula1>"This year only, Ongoing additional funding"</formula1>
    </dataValidation>
    <dataValidation type="list" allowBlank="1" showInputMessage="1" showErrorMessage="1" sqref="C49:G49">
      <formula1>"NA, Yes we have TEC approval, TEC is processing our application, We haven't applied for TEC approval yet"</formula1>
    </dataValidation>
    <dataValidation type="list" allowBlank="1" showInputMessage="1" showErrorMessage="1" sqref="C52">
      <formula1>"NA Will not be delivered extramurally, Yes we have TEC approval, No we need to seek TEC approval"</formula1>
    </dataValidation>
    <dataValidation type="list" allowBlank="1" showInputMessage="1" showErrorMessage="1" sqref="C50">
      <formula1>"Yes we subcontract, No we will not subcontract"</formula1>
    </dataValidation>
    <dataValidation type="list" allowBlank="1" showInputMessage="1" showErrorMessage="1" sqref="C47 C48:G48">
      <formula1>"NA, Yes we have NZQA approval, NZQA is processing our application, We haven't applied for NZQA approval yet"</formula1>
    </dataValidation>
    <dataValidation type="list" allowBlank="1" showInputMessage="1" showErrorMessage="1" sqref="C51">
      <formula1>"Yes we have NZQA approval and can provide evidence of this if asked by TEC, NA - will not be delivered extramurally"</formula1>
    </dataValidation>
    <dataValidation allowBlank="1" showErrorMessage="1" promptTitle="Autofill" prompt="This cell will autofill based on the information you provide" sqref="C19:G19"/>
  </dataValidations>
  <hyperlinks>
    <hyperlink ref="C22" r:id="rId1"/>
    <hyperlink ref="B12" r:id="rId2"/>
  </hyperlinks>
  <pageMargins left="0.7" right="0.7" top="0.75" bottom="0.75" header="0.3" footer="0.3"/>
  <pageSetup paperSize="8"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'[1]Drop downs'!#REF!</xm:f>
          </x14:formula1>
          <xm:sqref>D51:G51</xm:sqref>
        </x14:dataValidation>
        <x14:dataValidation type="list" allowBlank="1" showInputMessage="1" showErrorMessage="1">
          <x14:formula1>
            <xm:f>'Drop downs'!$D$2:$D$5</xm:f>
          </x14:formula1>
          <xm:sqref>C11:G11</xm:sqref>
        </x14:dataValidation>
        <x14:dataValidation type="list" allowBlank="1" showInputMessage="1" showErrorMessage="1">
          <x14:formula1>
            <xm:f>'priority drop downs'!$B$4:$H$4</xm:f>
          </x14:formula1>
          <xm:sqref>C38:CW40</xm:sqref>
        </x14:dataValidation>
        <x14:dataValidation type="list" allowBlank="1" showInputMessage="1" showErrorMessage="1">
          <x14:formula1>
            <xm:f>'Drop downs'!$G$2:$G$76</xm:f>
          </x14:formula1>
          <xm:sqref>C30:G30</xm:sqref>
        </x14:dataValidation>
        <x14:dataValidation type="list" allowBlank="1" showInputMessage="1" showErrorMessage="1">
          <x14:formula1>
            <xm:f>'Drop downs'!$F$2:$F$18</xm:f>
          </x14:formula1>
          <xm:sqref>C28:G28</xm:sqref>
        </x14:dataValidation>
        <x14:dataValidation type="list" allowBlank="1" showInputMessage="1" showErrorMessage="1">
          <x14:formula1>
            <xm:f>'Drop downs'!$F$3:$F$18</xm:f>
          </x14:formula1>
          <xm:sqref>C27:G27</xm:sqref>
        </x14:dataValidation>
        <x14:dataValidation type="list" allowBlank="1" showInputMessage="1" showErrorMessage="1">
          <x14:formula1>
            <xm:f>'Drop downs'!$G$3:$G$77</xm:f>
          </x14:formula1>
          <xm:sqref>C29:G29</xm:sqref>
        </x14:dataValidation>
        <x14:dataValidation type="list" allowBlank="1" showInputMessage="1" showErrorMessage="1">
          <x14:formula1>
            <xm:f>'Drop downs'!$J$2:$J$3</xm:f>
          </x14:formula1>
          <xm:sqref>C12:G12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4"/>
  <sheetViews>
    <sheetView topLeftCell="A7" zoomScale="70" zoomScaleNormal="70" workbookViewId="0">
      <selection activeCell="A23" sqref="A23:B23"/>
    </sheetView>
  </sheetViews>
  <sheetFormatPr defaultColWidth="8.90625" defaultRowHeight="14.5" x14ac:dyDescent="0.35"/>
  <cols>
    <col min="1" max="1" width="70.54296875" style="108" customWidth="1"/>
    <col min="2" max="2" width="54" style="108" customWidth="1"/>
    <col min="3" max="3" width="46.90625" style="108" customWidth="1"/>
    <col min="4" max="7" width="56.08984375" style="108" customWidth="1"/>
    <col min="8" max="16" width="8.90625" style="101"/>
    <col min="17" max="17" width="13.36328125" style="101" customWidth="1"/>
    <col min="18" max="184" width="8.90625" style="101"/>
    <col min="185" max="16384" width="8.90625" style="108"/>
  </cols>
  <sheetData>
    <row r="1" spans="1:184" s="69" customFormat="1" ht="69" customHeight="1" x14ac:dyDescent="0.35">
      <c r="A1" s="407" t="s">
        <v>168</v>
      </c>
      <c r="B1" s="407"/>
      <c r="C1" s="407"/>
      <c r="D1" s="407"/>
      <c r="E1" s="68"/>
      <c r="F1" s="68"/>
      <c r="G1" s="68"/>
      <c r="H1" s="68"/>
      <c r="I1" s="68"/>
    </row>
    <row r="2" spans="1:184" s="97" customFormat="1" ht="24.65" customHeight="1" x14ac:dyDescent="0.35">
      <c r="A2" s="95"/>
      <c r="B2" s="95"/>
      <c r="C2" s="70" t="s">
        <v>51</v>
      </c>
      <c r="D2" s="137">
        <f>'Key information and summary'!C3</f>
        <v>0</v>
      </c>
      <c r="E2" s="95"/>
      <c r="F2" s="95"/>
      <c r="G2" s="95"/>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row>
    <row r="3" spans="1:184" s="100" customFormat="1" ht="29" customHeight="1" x14ac:dyDescent="0.35">
      <c r="A3" s="404" t="s">
        <v>52</v>
      </c>
      <c r="B3" s="468"/>
      <c r="C3" s="468"/>
      <c r="D3" s="468"/>
      <c r="E3" s="469"/>
      <c r="F3" s="192"/>
      <c r="G3" s="192"/>
      <c r="H3" s="96"/>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row>
    <row r="4" spans="1:184" s="100" customFormat="1" ht="35" customHeight="1" x14ac:dyDescent="0.35">
      <c r="A4" s="141" t="s">
        <v>53</v>
      </c>
      <c r="B4" s="73" t="str">
        <f>IF('Key information and summary'!C5 = "","",'Key information and summary'!C5)</f>
        <v/>
      </c>
      <c r="C4" s="223" t="s">
        <v>159</v>
      </c>
      <c r="D4" s="154">
        <f>SUM(C16:AP16)</f>
        <v>0</v>
      </c>
      <c r="E4" s="101"/>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row>
    <row r="5" spans="1:184" s="100" customFormat="1" ht="35" customHeight="1" x14ac:dyDescent="0.35">
      <c r="A5" s="70" t="s">
        <v>54</v>
      </c>
      <c r="B5" s="74" t="str">
        <f>IF('Key information and summary'!C4 = "","",'Key information and summary'!C4)</f>
        <v/>
      </c>
      <c r="C5" s="224"/>
      <c r="D5" s="225"/>
      <c r="E5" s="101"/>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row>
    <row r="6" spans="1:184" s="100" customFormat="1" ht="29.4" customHeight="1" x14ac:dyDescent="0.35">
      <c r="A6" s="102"/>
      <c r="B6" s="102"/>
      <c r="C6" s="103"/>
      <c r="D6" s="103"/>
      <c r="E6" s="101"/>
      <c r="F6" s="101"/>
      <c r="G6" s="101"/>
      <c r="H6" s="101"/>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row>
    <row r="7" spans="1:184" s="106" customFormat="1" ht="37.25" customHeight="1" thickBot="1" x14ac:dyDescent="0.5">
      <c r="A7" s="440" t="s">
        <v>443</v>
      </c>
      <c r="B7" s="440"/>
      <c r="C7" s="104"/>
      <c r="D7" s="104"/>
      <c r="E7" s="104"/>
      <c r="F7" s="104"/>
      <c r="G7" s="104"/>
      <c r="H7" s="101"/>
      <c r="I7" s="101"/>
      <c r="J7" s="101"/>
      <c r="K7" s="101"/>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row>
    <row r="8" spans="1:184" s="106" customFormat="1" ht="39.65" customHeight="1" x14ac:dyDescent="0.35">
      <c r="A8" s="441" t="s">
        <v>55</v>
      </c>
      <c r="B8" s="442"/>
      <c r="C8" s="107" t="s">
        <v>56</v>
      </c>
      <c r="D8" s="107" t="s">
        <v>57</v>
      </c>
      <c r="E8" s="107" t="s">
        <v>58</v>
      </c>
      <c r="F8" s="107" t="s">
        <v>59</v>
      </c>
      <c r="G8" s="107" t="s">
        <v>60</v>
      </c>
      <c r="H8" s="101"/>
      <c r="I8" s="101"/>
      <c r="J8" s="101"/>
      <c r="K8" s="101"/>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row>
    <row r="9" spans="1:184" ht="31.25" customHeight="1" x14ac:dyDescent="0.35">
      <c r="A9" s="114" t="s">
        <v>68</v>
      </c>
      <c r="B9" s="117" t="s">
        <v>69</v>
      </c>
      <c r="C9" s="226"/>
      <c r="D9" s="226"/>
      <c r="E9" s="226"/>
      <c r="F9" s="226"/>
      <c r="G9" s="226"/>
    </row>
    <row r="10" spans="1:184" ht="31.25" customHeight="1" x14ac:dyDescent="0.35">
      <c r="A10" s="111" t="s">
        <v>219</v>
      </c>
      <c r="B10" s="112"/>
      <c r="C10" s="227"/>
      <c r="D10" s="227"/>
      <c r="E10" s="227"/>
      <c r="F10" s="227"/>
      <c r="G10" s="228"/>
    </row>
    <row r="11" spans="1:184" ht="33.65" customHeight="1" x14ac:dyDescent="0.35">
      <c r="A11" s="118" t="s">
        <v>154</v>
      </c>
      <c r="B11" s="117" t="s">
        <v>215</v>
      </c>
      <c r="C11" s="194"/>
      <c r="D11" s="194"/>
      <c r="E11" s="194"/>
      <c r="F11" s="194"/>
      <c r="G11" s="195"/>
    </row>
    <row r="12" spans="1:184" ht="31.25" customHeight="1" x14ac:dyDescent="0.35">
      <c r="A12" s="212" t="s">
        <v>73</v>
      </c>
      <c r="B12" s="112"/>
      <c r="C12" s="227"/>
      <c r="D12" s="227"/>
      <c r="E12" s="227"/>
      <c r="F12" s="227"/>
      <c r="G12" s="228"/>
    </row>
    <row r="13" spans="1:184" ht="31.25" customHeight="1" x14ac:dyDescent="0.35">
      <c r="A13" s="212" t="s">
        <v>206</v>
      </c>
      <c r="B13" s="112"/>
      <c r="C13" s="229"/>
      <c r="D13" s="229"/>
      <c r="E13" s="229"/>
      <c r="F13" s="229"/>
      <c r="G13" s="229"/>
    </row>
    <row r="14" spans="1:184" ht="31.25" customHeight="1" x14ac:dyDescent="0.35">
      <c r="A14" s="214" t="s">
        <v>74</v>
      </c>
      <c r="B14" s="119" t="s">
        <v>72</v>
      </c>
      <c r="C14" s="156">
        <f>C10*C12*C13</f>
        <v>0</v>
      </c>
      <c r="D14" s="156">
        <f t="shared" ref="D14:G14" si="0">D10*D12*D13</f>
        <v>0</v>
      </c>
      <c r="E14" s="156">
        <f t="shared" si="0"/>
        <v>0</v>
      </c>
      <c r="F14" s="156">
        <f t="shared" si="0"/>
        <v>0</v>
      </c>
      <c r="G14" s="156">
        <f t="shared" si="0"/>
        <v>0</v>
      </c>
    </row>
    <row r="15" spans="1:184" ht="32" customHeight="1" x14ac:dyDescent="0.35">
      <c r="A15" s="111" t="s">
        <v>158</v>
      </c>
      <c r="B15" s="230"/>
      <c r="C15" s="146">
        <v>26.17</v>
      </c>
      <c r="D15" s="146">
        <v>26.17</v>
      </c>
      <c r="E15" s="146">
        <v>26.17</v>
      </c>
      <c r="F15" s="146">
        <v>26.17</v>
      </c>
      <c r="G15" s="146">
        <v>26.17</v>
      </c>
    </row>
    <row r="16" spans="1:184" s="199" customFormat="1" ht="31.25" customHeight="1" x14ac:dyDescent="0.35">
      <c r="A16" s="114" t="s">
        <v>70</v>
      </c>
      <c r="B16" s="119" t="s">
        <v>72</v>
      </c>
      <c r="C16" s="157">
        <f>C14*C15</f>
        <v>0</v>
      </c>
      <c r="D16" s="157">
        <f t="shared" ref="D16:G16" si="1">D14*D15</f>
        <v>0</v>
      </c>
      <c r="E16" s="157">
        <f t="shared" si="1"/>
        <v>0</v>
      </c>
      <c r="F16" s="157">
        <f t="shared" si="1"/>
        <v>0</v>
      </c>
      <c r="G16" s="157">
        <f t="shared" si="1"/>
        <v>0</v>
      </c>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row>
    <row r="17" spans="1:184" ht="27.65" customHeight="1" x14ac:dyDescent="0.35">
      <c r="A17" s="120"/>
      <c r="B17" s="121"/>
      <c r="C17" s="200"/>
      <c r="D17" s="200"/>
      <c r="E17" s="200"/>
      <c r="F17" s="200"/>
      <c r="G17" s="200"/>
    </row>
    <row r="18" spans="1:184" ht="37.25" customHeight="1" thickBot="1" x14ac:dyDescent="0.5">
      <c r="A18" s="440" t="s">
        <v>79</v>
      </c>
      <c r="B18" s="440"/>
      <c r="C18" s="116" t="s">
        <v>56</v>
      </c>
      <c r="D18" s="116" t="s">
        <v>57</v>
      </c>
      <c r="E18" s="116" t="s">
        <v>58</v>
      </c>
      <c r="F18" s="116" t="s">
        <v>59</v>
      </c>
      <c r="G18" s="116" t="s">
        <v>60</v>
      </c>
      <c r="H18" s="99"/>
    </row>
    <row r="19" spans="1:184" ht="30.65" customHeight="1" x14ac:dyDescent="0.35">
      <c r="A19" s="118" t="s">
        <v>80</v>
      </c>
      <c r="B19" s="149"/>
      <c r="C19" s="122"/>
      <c r="D19" s="122"/>
      <c r="E19" s="122"/>
      <c r="F19" s="122"/>
      <c r="G19" s="122"/>
      <c r="H19" s="99"/>
    </row>
    <row r="20" spans="1:184" ht="30.65" customHeight="1" x14ac:dyDescent="0.35">
      <c r="A20" s="123" t="s">
        <v>287</v>
      </c>
      <c r="B20" s="150"/>
      <c r="C20" s="122"/>
      <c r="D20" s="122"/>
      <c r="E20" s="122"/>
      <c r="F20" s="122"/>
      <c r="G20" s="122"/>
      <c r="H20" s="99"/>
    </row>
    <row r="21" spans="1:184" ht="27.65" customHeight="1" x14ac:dyDescent="0.35">
      <c r="A21" s="111" t="s">
        <v>81</v>
      </c>
      <c r="B21" s="124"/>
      <c r="C21" s="125"/>
      <c r="D21" s="125"/>
      <c r="E21" s="125"/>
      <c r="F21" s="125"/>
      <c r="G21" s="125"/>
    </row>
    <row r="22" spans="1:184" s="101" customFormat="1" ht="27.65" customHeight="1" x14ac:dyDescent="0.35">
      <c r="A22" s="111" t="s">
        <v>285</v>
      </c>
      <c r="B22" s="124"/>
      <c r="C22" s="122"/>
      <c r="D22" s="122"/>
      <c r="E22" s="122"/>
      <c r="F22" s="122"/>
      <c r="G22" s="122"/>
    </row>
    <row r="23" spans="1:184" ht="49.75" customHeight="1" x14ac:dyDescent="0.35">
      <c r="A23" s="451" t="s">
        <v>455</v>
      </c>
      <c r="B23" s="452"/>
      <c r="C23" s="126"/>
      <c r="D23" s="126"/>
      <c r="E23" s="126"/>
      <c r="F23" s="126"/>
      <c r="G23" s="126"/>
    </row>
    <row r="24" spans="1:184" ht="29.4" customHeight="1" x14ac:dyDescent="0.35">
      <c r="A24" s="127"/>
      <c r="B24" s="127"/>
      <c r="C24" s="128"/>
      <c r="D24" s="128"/>
      <c r="E24" s="128"/>
      <c r="F24" s="128"/>
      <c r="G24" s="128"/>
    </row>
    <row r="25" spans="1:184" s="101" customFormat="1" ht="20.399999999999999" customHeight="1" thickBot="1" x14ac:dyDescent="0.5">
      <c r="A25" s="440" t="s">
        <v>216</v>
      </c>
      <c r="B25" s="440"/>
      <c r="C25" s="440"/>
      <c r="D25" s="440"/>
      <c r="E25" s="129"/>
      <c r="F25" s="129"/>
      <c r="G25" s="129"/>
    </row>
    <row r="26" spans="1:184" s="101" customFormat="1" ht="72" customHeight="1" x14ac:dyDescent="0.35">
      <c r="A26" s="453" t="s">
        <v>217</v>
      </c>
      <c r="B26" s="454"/>
      <c r="C26" s="143" t="s">
        <v>50</v>
      </c>
      <c r="D26" s="143"/>
      <c r="E26" s="143"/>
      <c r="F26" s="143"/>
      <c r="G26" s="143"/>
    </row>
    <row r="27" spans="1:184" s="101" customFormat="1" ht="35.4" customHeight="1" x14ac:dyDescent="0.35">
      <c r="A27" s="205" t="s">
        <v>91</v>
      </c>
      <c r="B27" s="206" t="s">
        <v>89</v>
      </c>
      <c r="C27" s="207"/>
      <c r="D27" s="207"/>
      <c r="E27" s="207"/>
      <c r="F27" s="207"/>
      <c r="G27" s="207"/>
    </row>
    <row r="28" spans="1:184" ht="57" customHeight="1" x14ac:dyDescent="0.35">
      <c r="A28" s="208" t="s">
        <v>214</v>
      </c>
      <c r="B28" s="209"/>
      <c r="C28" s="207"/>
      <c r="D28" s="207"/>
      <c r="E28" s="207"/>
      <c r="F28" s="207"/>
      <c r="G28" s="207"/>
    </row>
    <row r="29" spans="1:184" ht="34.25" customHeight="1" x14ac:dyDescent="0.35">
      <c r="A29" s="455" t="s">
        <v>218</v>
      </c>
      <c r="B29" s="461"/>
      <c r="C29" s="130"/>
      <c r="D29" s="130"/>
      <c r="E29" s="130"/>
      <c r="F29" s="130"/>
      <c r="G29" s="130"/>
    </row>
    <row r="30" spans="1:184" s="101" customFormat="1" ht="38" customHeight="1" x14ac:dyDescent="0.35">
      <c r="A30" s="120"/>
      <c r="B30" s="121"/>
      <c r="C30" s="131"/>
      <c r="D30" s="131"/>
      <c r="E30" s="132"/>
      <c r="F30" s="132"/>
      <c r="G30" s="132"/>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row>
    <row r="31" spans="1:184" s="134" customFormat="1" ht="32.4" customHeight="1" thickBot="1" x14ac:dyDescent="0.4">
      <c r="A31" s="462" t="s">
        <v>193</v>
      </c>
      <c r="B31" s="463"/>
      <c r="C31" s="116" t="s">
        <v>56</v>
      </c>
      <c r="D31" s="116" t="s">
        <v>57</v>
      </c>
      <c r="E31" s="116" t="s">
        <v>58</v>
      </c>
      <c r="F31" s="116" t="s">
        <v>59</v>
      </c>
      <c r="G31" s="116" t="s">
        <v>60</v>
      </c>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33"/>
      <c r="FX31" s="133"/>
      <c r="FY31" s="133"/>
      <c r="FZ31" s="133"/>
      <c r="GA31" s="133"/>
      <c r="GB31" s="133"/>
    </row>
    <row r="32" spans="1:184" s="133" customFormat="1" ht="29" customHeight="1" x14ac:dyDescent="0.35">
      <c r="A32" s="478" t="s">
        <v>186</v>
      </c>
      <c r="B32" s="479"/>
      <c r="C32" s="153"/>
      <c r="D32" s="153"/>
      <c r="E32" s="153"/>
      <c r="F32" s="153"/>
      <c r="G32" s="153"/>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row>
    <row r="33" spans="1:178" ht="37.25" customHeight="1" x14ac:dyDescent="0.35">
      <c r="A33" s="136" t="s">
        <v>96</v>
      </c>
      <c r="B33" s="144" t="s">
        <v>97</v>
      </c>
      <c r="C33" s="135"/>
      <c r="D33" s="135"/>
      <c r="E33" s="135"/>
      <c r="F33" s="135"/>
      <c r="G33" s="135"/>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row>
    <row r="34" spans="1:178" s="101" customFormat="1" ht="29" customHeight="1" x14ac:dyDescent="0.35">
      <c r="A34" s="120"/>
      <c r="B34" s="121"/>
      <c r="C34" s="131"/>
      <c r="D34" s="131"/>
      <c r="E34" s="132"/>
      <c r="F34" s="132"/>
      <c r="G34" s="132"/>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row>
    <row r="35" spans="1:178" s="99" customFormat="1" x14ac:dyDescent="0.35"/>
    <row r="36" spans="1:178" s="99" customFormat="1" x14ac:dyDescent="0.35"/>
    <row r="37" spans="1:178" s="99" customFormat="1" x14ac:dyDescent="0.35"/>
    <row r="38" spans="1:178" s="99" customFormat="1" x14ac:dyDescent="0.35"/>
    <row r="39" spans="1:178" s="99" customFormat="1" x14ac:dyDescent="0.35"/>
    <row r="40" spans="1:178" s="99" customFormat="1" x14ac:dyDescent="0.35"/>
    <row r="41" spans="1:178" s="99" customFormat="1" x14ac:dyDescent="0.35"/>
    <row r="42" spans="1:178" s="99" customFormat="1" x14ac:dyDescent="0.35"/>
    <row r="43" spans="1:178" s="99" customFormat="1" x14ac:dyDescent="0.35"/>
    <row r="44" spans="1:178" s="99" customFormat="1" x14ac:dyDescent="0.35"/>
    <row r="45" spans="1:178" s="99" customFormat="1" x14ac:dyDescent="0.35"/>
    <row r="46" spans="1:178" s="99" customFormat="1" x14ac:dyDescent="0.35"/>
    <row r="47" spans="1:178" s="99" customFormat="1" x14ac:dyDescent="0.35"/>
    <row r="48" spans="1:178" s="99" customFormat="1" x14ac:dyDescent="0.35"/>
    <row r="49" s="99" customFormat="1" ht="48" customHeight="1" x14ac:dyDescent="0.35"/>
    <row r="50" s="99" customFormat="1" x14ac:dyDescent="0.35"/>
    <row r="51" s="99" customFormat="1" x14ac:dyDescent="0.35"/>
    <row r="52" s="99" customFormat="1" x14ac:dyDescent="0.35"/>
    <row r="53" s="99" customFormat="1" x14ac:dyDescent="0.35"/>
    <row r="54" s="99" customFormat="1" x14ac:dyDescent="0.35"/>
    <row r="55" s="99" customFormat="1" x14ac:dyDescent="0.35"/>
    <row r="56" s="99" customFormat="1" x14ac:dyDescent="0.35"/>
    <row r="57" s="99" customFormat="1" x14ac:dyDescent="0.35"/>
    <row r="58" s="99" customFormat="1" x14ac:dyDescent="0.35"/>
    <row r="59" s="99" customFormat="1" x14ac:dyDescent="0.35"/>
    <row r="60" s="99" customFormat="1" x14ac:dyDescent="0.35"/>
    <row r="61" s="99" customFormat="1" x14ac:dyDescent="0.35"/>
    <row r="62" s="99" customFormat="1" x14ac:dyDescent="0.35"/>
    <row r="63" s="99" customFormat="1" x14ac:dyDescent="0.35"/>
    <row r="64" s="99" customFormat="1" x14ac:dyDescent="0.35"/>
    <row r="65" spans="8:184" s="99" customFormat="1" x14ac:dyDescent="0.35"/>
    <row r="66" spans="8:184" s="99" customFormat="1" x14ac:dyDescent="0.35"/>
    <row r="67" spans="8:184" s="99" customFormat="1" x14ac:dyDescent="0.35"/>
    <row r="68" spans="8:184" s="99" customFormat="1" x14ac:dyDescent="0.35"/>
    <row r="69" spans="8:184" s="99" customFormat="1" x14ac:dyDescent="0.35"/>
    <row r="70" spans="8:184" s="99" customFormat="1" x14ac:dyDescent="0.35"/>
    <row r="71" spans="8:184" s="99" customFormat="1" x14ac:dyDescent="0.35"/>
    <row r="72" spans="8:184" s="99" customFormat="1" x14ac:dyDescent="0.35"/>
    <row r="73" spans="8:184" s="99" customFormat="1" x14ac:dyDescent="0.35"/>
    <row r="74" spans="8:184" s="99" customFormat="1" x14ac:dyDescent="0.35"/>
    <row r="75" spans="8:184" s="99" customFormat="1" x14ac:dyDescent="0.35"/>
    <row r="76" spans="8:184" s="99" customFormat="1" x14ac:dyDescent="0.35"/>
    <row r="77" spans="8:184" s="99" customFormat="1" x14ac:dyDescent="0.35"/>
    <row r="78" spans="8:184" s="99" customFormat="1" x14ac:dyDescent="0.35"/>
    <row r="79" spans="8:184" s="100" customFormat="1" x14ac:dyDescent="0.35">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row>
    <row r="80" spans="8:184" s="100" customFormat="1" x14ac:dyDescent="0.35">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row>
    <row r="81" spans="8:184" s="100" customFormat="1" x14ac:dyDescent="0.35">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row>
    <row r="82" spans="8:184" s="100" customFormat="1" x14ac:dyDescent="0.35">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row>
    <row r="83" spans="8:184" s="100" customFormat="1" x14ac:dyDescent="0.35">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row>
    <row r="84" spans="8:184" s="100" customFormat="1" x14ac:dyDescent="0.35">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row>
    <row r="85" spans="8:184" s="100" customFormat="1" x14ac:dyDescent="0.35">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row>
    <row r="86" spans="8:184" s="100" customFormat="1" x14ac:dyDescent="0.35">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row>
    <row r="87" spans="8:184" s="100" customFormat="1" x14ac:dyDescent="0.35">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row>
    <row r="88" spans="8:184" s="100" customFormat="1" x14ac:dyDescent="0.35">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row>
    <row r="89" spans="8:184" s="100" customFormat="1" x14ac:dyDescent="0.35">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row>
    <row r="90" spans="8:184" s="100" customFormat="1" x14ac:dyDescent="0.35">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row>
    <row r="91" spans="8:184" s="100" customFormat="1" x14ac:dyDescent="0.35">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row>
    <row r="92" spans="8:184" s="100" customFormat="1" x14ac:dyDescent="0.35">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row>
    <row r="93" spans="8:184" s="100" customFormat="1" x14ac:dyDescent="0.35">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row>
    <row r="94" spans="8:184" s="100" customFormat="1" x14ac:dyDescent="0.35">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row>
    <row r="95" spans="8:184" s="100" customFormat="1" x14ac:dyDescent="0.35">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row>
    <row r="96" spans="8:184" s="100" customFormat="1" x14ac:dyDescent="0.35">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row>
    <row r="97" spans="8:184" s="100" customFormat="1" x14ac:dyDescent="0.35">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row>
    <row r="98" spans="8:184" s="100" customFormat="1" x14ac:dyDescent="0.35">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row>
    <row r="99" spans="8:184" s="100" customFormat="1" x14ac:dyDescent="0.35">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row>
    <row r="100" spans="8:184" s="100" customFormat="1" x14ac:dyDescent="0.35">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row>
    <row r="101" spans="8:184" s="100" customFormat="1" x14ac:dyDescent="0.35">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row>
    <row r="102" spans="8:184" s="100" customFormat="1" x14ac:dyDescent="0.35">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row>
    <row r="103" spans="8:184" s="100" customFormat="1" x14ac:dyDescent="0.35">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row>
    <row r="104" spans="8:184" s="100" customFormat="1" x14ac:dyDescent="0.35">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row>
    <row r="105" spans="8:184" s="100" customFormat="1" x14ac:dyDescent="0.35">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row>
    <row r="106" spans="8:184" s="100" customFormat="1" x14ac:dyDescent="0.35">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row>
    <row r="107" spans="8:184" s="100" customFormat="1" x14ac:dyDescent="0.35">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row>
    <row r="108" spans="8:184" s="100" customFormat="1" x14ac:dyDescent="0.35">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row>
    <row r="109" spans="8:184" s="100" customFormat="1" x14ac:dyDescent="0.35">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row>
    <row r="110" spans="8:184" s="100" customFormat="1" x14ac:dyDescent="0.35">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row>
    <row r="111" spans="8:184" s="100" customFormat="1" x14ac:dyDescent="0.35">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row>
    <row r="112" spans="8:184" s="100" customFormat="1" x14ac:dyDescent="0.35">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row>
    <row r="113" spans="8:184" s="100" customFormat="1" x14ac:dyDescent="0.35">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row>
    <row r="114" spans="8:184" s="100" customFormat="1" x14ac:dyDescent="0.35">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row>
  </sheetData>
  <sheetProtection sheet="1" objects="1" scenarios="1" formatColumns="0" formatRows="0" insertColumns="0" insertRows="0"/>
  <mergeCells count="11">
    <mergeCell ref="A32:B32"/>
    <mergeCell ref="A31:B31"/>
    <mergeCell ref="A18:B18"/>
    <mergeCell ref="A23:B23"/>
    <mergeCell ref="A25:D25"/>
    <mergeCell ref="A26:B26"/>
    <mergeCell ref="A1:D1"/>
    <mergeCell ref="A3:E3"/>
    <mergeCell ref="A7:B7"/>
    <mergeCell ref="A8:B8"/>
    <mergeCell ref="A29:B29"/>
  </mergeCells>
  <dataValidations count="5">
    <dataValidation type="list" allowBlank="1" showInputMessage="1" showErrorMessage="1" sqref="C29:G29">
      <formula1>"Yes, no"</formula1>
    </dataValidation>
    <dataValidation type="list" allowBlank="1" showInputMessage="1" showErrorMessage="1" sqref="C9:G9">
      <formula1>"This year only, Ongoing additional funding"</formula1>
    </dataValidation>
    <dataValidation allowBlank="1" showInputMessage="1" showErrorMessage="1" promptTitle="Autofill" prompt="This cell will autofill based on the information you provide" sqref="C16:G16"/>
    <dataValidation type="list" allowBlank="1" showInputMessage="1" showErrorMessage="1" sqref="C33:G33">
      <formula1>"Yes we subcontract, No we will not subcontract"</formula1>
    </dataValidation>
    <dataValidation type="list" errorStyle="warning" allowBlank="1" showInputMessage="1" showErrorMessage="1" errorTitle="Do not leave blank" error="Do not leave blank" sqref="C27:G27">
      <formula1>"Responds to a employer or industry need, Responds to a specific community or regional need, Responds to both, Doesn't respond to a specific need but does fit a priority area"</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downs'!$F$3:$F$18</xm:f>
          </x14:formula1>
          <xm:sqref>C19:G19</xm:sqref>
        </x14:dataValidation>
        <x14:dataValidation type="list" allowBlank="1" showInputMessage="1" showErrorMessage="1">
          <x14:formula1>
            <xm:f>'Drop downs'!$G$3:$G$77</xm:f>
          </x14:formula1>
          <xm:sqref>C21:G21</xm:sqref>
        </x14:dataValidation>
        <x14:dataValidation type="list" allowBlank="1" showInputMessage="1" showErrorMessage="1">
          <x14:formula1>
            <xm:f>'Drop downs'!$G$2:$G$76</xm:f>
          </x14:formula1>
          <xm:sqref>C22:G22</xm:sqref>
        </x14:dataValidation>
        <x14:dataValidation type="list" allowBlank="1" showInputMessage="1" showErrorMessage="1">
          <x14:formula1>
            <xm:f>'Drop downs'!$F$2:$F$18</xm:f>
          </x14:formula1>
          <xm:sqref>C20:G20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1"/>
  <sheetViews>
    <sheetView topLeftCell="A7" zoomScale="70" zoomScaleNormal="70" workbookViewId="0">
      <selection activeCell="A24" sqref="A24:B24"/>
    </sheetView>
  </sheetViews>
  <sheetFormatPr defaultColWidth="8.90625" defaultRowHeight="14.5" x14ac:dyDescent="0.35"/>
  <cols>
    <col min="1" max="1" width="70.54296875" style="108" customWidth="1"/>
    <col min="2" max="2" width="54" style="108" customWidth="1"/>
    <col min="3" max="3" width="46.90625" style="108" customWidth="1"/>
    <col min="4" max="7" width="56.08984375" style="108" customWidth="1"/>
    <col min="8" max="16" width="8.90625" style="101"/>
    <col min="17" max="17" width="13.36328125" style="101" customWidth="1"/>
    <col min="18" max="184" width="8.90625" style="101"/>
    <col min="185" max="16384" width="8.90625" style="108"/>
  </cols>
  <sheetData>
    <row r="1" spans="1:184" s="69" customFormat="1" ht="69" customHeight="1" x14ac:dyDescent="0.35">
      <c r="A1" s="407" t="s">
        <v>171</v>
      </c>
      <c r="B1" s="407"/>
      <c r="C1" s="407"/>
      <c r="D1" s="407"/>
      <c r="E1" s="68"/>
      <c r="F1" s="68"/>
      <c r="G1" s="68"/>
      <c r="H1" s="68"/>
      <c r="I1" s="68"/>
    </row>
    <row r="2" spans="1:184" s="97" customFormat="1" ht="28.25" customHeight="1" x14ac:dyDescent="0.35">
      <c r="A2" s="98"/>
      <c r="B2" s="98"/>
      <c r="C2" s="98"/>
      <c r="D2" s="98"/>
      <c r="E2" s="98"/>
      <c r="F2" s="98"/>
      <c r="G2" s="98"/>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row>
    <row r="3" spans="1:184" s="100" customFormat="1" ht="29" customHeight="1" x14ac:dyDescent="0.35">
      <c r="A3" s="404" t="s">
        <v>52</v>
      </c>
      <c r="B3" s="468"/>
      <c r="C3" s="468"/>
      <c r="D3" s="468"/>
      <c r="E3" s="469"/>
      <c r="F3" s="192"/>
      <c r="G3" s="192"/>
      <c r="H3" s="96"/>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row>
    <row r="4" spans="1:184" s="100" customFormat="1" ht="35" customHeight="1" x14ac:dyDescent="0.35">
      <c r="A4" s="141" t="s">
        <v>53</v>
      </c>
      <c r="B4" s="73" t="str">
        <f>IF('Key information and summary'!C5 = "","",'Key information and summary'!C5)</f>
        <v/>
      </c>
      <c r="C4" s="70" t="s">
        <v>162</v>
      </c>
      <c r="D4" s="154">
        <f>SUM(C17:AP17)</f>
        <v>0</v>
      </c>
      <c r="E4" s="217"/>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row>
    <row r="5" spans="1:184" s="100" customFormat="1" ht="35" customHeight="1" x14ac:dyDescent="0.35">
      <c r="A5" s="70" t="s">
        <v>54</v>
      </c>
      <c r="B5" s="74" t="str">
        <f>IF('Key information and summary'!C4 = "","",'Key information and summary'!C4)</f>
        <v/>
      </c>
      <c r="C5" s="218"/>
      <c r="D5" s="158"/>
      <c r="E5" s="217"/>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row>
    <row r="6" spans="1:184" s="100" customFormat="1" ht="29.4" customHeight="1" x14ac:dyDescent="0.35">
      <c r="A6" s="102"/>
      <c r="B6" s="102"/>
      <c r="C6" s="103"/>
      <c r="D6" s="103"/>
      <c r="E6" s="101"/>
      <c r="F6" s="101"/>
      <c r="G6" s="101"/>
      <c r="H6" s="101"/>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row>
    <row r="7" spans="1:184" s="106" customFormat="1" ht="37.25" customHeight="1" thickBot="1" x14ac:dyDescent="0.5">
      <c r="A7" s="440" t="s">
        <v>443</v>
      </c>
      <c r="B7" s="440"/>
      <c r="C7" s="104"/>
      <c r="D7" s="104"/>
      <c r="E7" s="104"/>
      <c r="F7" s="104"/>
      <c r="G7" s="104"/>
      <c r="H7" s="101"/>
      <c r="I7" s="101"/>
      <c r="J7" s="101"/>
      <c r="K7" s="101"/>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row>
    <row r="8" spans="1:184" s="106" customFormat="1" ht="39.65" customHeight="1" x14ac:dyDescent="0.35">
      <c r="A8" s="441" t="s">
        <v>55</v>
      </c>
      <c r="B8" s="442"/>
      <c r="C8" s="107" t="s">
        <v>56</v>
      </c>
      <c r="D8" s="107" t="s">
        <v>57</v>
      </c>
      <c r="E8" s="107" t="s">
        <v>58</v>
      </c>
      <c r="F8" s="107" t="s">
        <v>59</v>
      </c>
      <c r="G8" s="107" t="s">
        <v>60</v>
      </c>
      <c r="H8" s="101"/>
      <c r="I8" s="101"/>
      <c r="J8" s="101"/>
      <c r="K8" s="101"/>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row>
    <row r="9" spans="1:184" ht="33" customHeight="1" x14ac:dyDescent="0.35">
      <c r="A9" s="212" t="s">
        <v>65</v>
      </c>
      <c r="B9" s="112"/>
      <c r="C9" s="219"/>
      <c r="D9" s="219"/>
      <c r="E9" s="219"/>
      <c r="F9" s="219"/>
      <c r="G9" s="219"/>
    </row>
    <row r="10" spans="1:184" ht="31.25" customHeight="1" x14ac:dyDescent="0.35">
      <c r="A10" s="114" t="s">
        <v>68</v>
      </c>
      <c r="B10" s="117" t="s">
        <v>69</v>
      </c>
      <c r="C10" s="193"/>
      <c r="D10" s="193"/>
      <c r="E10" s="193"/>
      <c r="F10" s="193"/>
      <c r="G10" s="220"/>
      <c r="H10" s="142"/>
    </row>
    <row r="11" spans="1:184" ht="31.25" customHeight="1" x14ac:dyDescent="0.35">
      <c r="A11" s="111" t="s">
        <v>219</v>
      </c>
      <c r="B11" s="112"/>
      <c r="C11" s="194"/>
      <c r="D11" s="194"/>
      <c r="E11" s="194"/>
      <c r="F11" s="194"/>
      <c r="G11" s="194"/>
      <c r="H11" s="142"/>
    </row>
    <row r="12" spans="1:184" ht="33.65" customHeight="1" x14ac:dyDescent="0.35">
      <c r="A12" s="118" t="s">
        <v>154</v>
      </c>
      <c r="B12" s="117" t="s">
        <v>215</v>
      </c>
      <c r="C12" s="194"/>
      <c r="D12" s="194"/>
      <c r="E12" s="194"/>
      <c r="F12" s="194"/>
      <c r="G12" s="194"/>
      <c r="H12" s="142"/>
    </row>
    <row r="13" spans="1:184" ht="31.25" customHeight="1" x14ac:dyDescent="0.35">
      <c r="A13" s="212" t="s">
        <v>73</v>
      </c>
      <c r="B13" s="112"/>
      <c r="C13" s="213"/>
      <c r="D13" s="213"/>
      <c r="E13" s="213"/>
      <c r="F13" s="213"/>
      <c r="G13" s="221"/>
      <c r="H13" s="142"/>
    </row>
    <row r="14" spans="1:184" ht="31.25" customHeight="1" x14ac:dyDescent="0.35">
      <c r="A14" s="212" t="s">
        <v>206</v>
      </c>
      <c r="B14" s="112"/>
      <c r="C14" s="194"/>
      <c r="D14" s="194"/>
      <c r="E14" s="194"/>
      <c r="F14" s="194"/>
      <c r="G14" s="194"/>
      <c r="H14" s="142"/>
    </row>
    <row r="15" spans="1:184" ht="31.25" customHeight="1" x14ac:dyDescent="0.35">
      <c r="A15" s="214" t="s">
        <v>74</v>
      </c>
      <c r="B15" s="119" t="s">
        <v>72</v>
      </c>
      <c r="C15" s="159">
        <f>(C14*C13*C11)</f>
        <v>0</v>
      </c>
      <c r="D15" s="159">
        <f t="shared" ref="D15:G15" si="0">(D14*D13*D11)</f>
        <v>0</v>
      </c>
      <c r="E15" s="159">
        <f t="shared" si="0"/>
        <v>0</v>
      </c>
      <c r="F15" s="159">
        <f t="shared" si="0"/>
        <v>0</v>
      </c>
      <c r="G15" s="159">
        <f t="shared" si="0"/>
        <v>0</v>
      </c>
      <c r="H15" s="142"/>
    </row>
    <row r="16" spans="1:184" ht="32" customHeight="1" x14ac:dyDescent="0.35">
      <c r="A16" s="114" t="s">
        <v>163</v>
      </c>
      <c r="B16" s="215"/>
      <c r="C16" s="160">
        <v>78.5</v>
      </c>
      <c r="D16" s="160">
        <v>78.5</v>
      </c>
      <c r="E16" s="160">
        <v>78.5</v>
      </c>
      <c r="F16" s="160">
        <v>78.5</v>
      </c>
      <c r="G16" s="160">
        <v>78.5</v>
      </c>
      <c r="H16" s="142"/>
    </row>
    <row r="17" spans="1:184" s="199" customFormat="1" ht="31.25" customHeight="1" x14ac:dyDescent="0.35">
      <c r="A17" s="114" t="s">
        <v>70</v>
      </c>
      <c r="B17" s="119" t="s">
        <v>72</v>
      </c>
      <c r="C17" s="161">
        <f>C15*C16</f>
        <v>0</v>
      </c>
      <c r="D17" s="161">
        <f t="shared" ref="D17:G17" si="1">D15*D16</f>
        <v>0</v>
      </c>
      <c r="E17" s="161">
        <f t="shared" si="1"/>
        <v>0</v>
      </c>
      <c r="F17" s="161">
        <f t="shared" si="1"/>
        <v>0</v>
      </c>
      <c r="G17" s="162">
        <f t="shared" si="1"/>
        <v>0</v>
      </c>
      <c r="H17" s="222"/>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row>
    <row r="18" spans="1:184" ht="27.65" customHeight="1" x14ac:dyDescent="0.35">
      <c r="A18" s="120"/>
      <c r="B18" s="121"/>
      <c r="C18" s="200"/>
      <c r="D18" s="200"/>
      <c r="E18" s="200"/>
      <c r="F18" s="200"/>
      <c r="G18" s="200"/>
    </row>
    <row r="19" spans="1:184" ht="37.25" customHeight="1" thickBot="1" x14ac:dyDescent="0.5">
      <c r="A19" s="440" t="s">
        <v>79</v>
      </c>
      <c r="B19" s="440"/>
      <c r="C19" s="116" t="s">
        <v>56</v>
      </c>
      <c r="D19" s="116" t="s">
        <v>57</v>
      </c>
      <c r="E19" s="116" t="s">
        <v>58</v>
      </c>
      <c r="F19" s="116" t="s">
        <v>59</v>
      </c>
      <c r="G19" s="116" t="s">
        <v>60</v>
      </c>
      <c r="H19" s="99"/>
    </row>
    <row r="20" spans="1:184" ht="30.65" customHeight="1" x14ac:dyDescent="0.35">
      <c r="A20" s="118" t="s">
        <v>80</v>
      </c>
      <c r="B20" s="149"/>
      <c r="C20" s="122"/>
      <c r="D20" s="122"/>
      <c r="E20" s="122"/>
      <c r="F20" s="122"/>
      <c r="G20" s="122"/>
      <c r="H20" s="99"/>
    </row>
    <row r="21" spans="1:184" ht="30.65" customHeight="1" x14ac:dyDescent="0.35">
      <c r="A21" s="123" t="s">
        <v>286</v>
      </c>
      <c r="B21" s="150"/>
      <c r="C21" s="122"/>
      <c r="D21" s="122"/>
      <c r="E21" s="122"/>
      <c r="F21" s="122"/>
      <c r="G21" s="122"/>
      <c r="H21" s="99"/>
    </row>
    <row r="22" spans="1:184" ht="27.65" customHeight="1" x14ac:dyDescent="0.35">
      <c r="A22" s="111" t="s">
        <v>81</v>
      </c>
      <c r="B22" s="124"/>
      <c r="C22" s="125"/>
      <c r="D22" s="125"/>
      <c r="E22" s="125"/>
      <c r="F22" s="125"/>
      <c r="G22" s="125"/>
    </row>
    <row r="23" spans="1:184" s="101" customFormat="1" ht="27.65" customHeight="1" x14ac:dyDescent="0.35">
      <c r="A23" s="111" t="s">
        <v>285</v>
      </c>
      <c r="B23" s="124"/>
      <c r="C23" s="122"/>
      <c r="D23" s="122"/>
      <c r="E23" s="122"/>
      <c r="F23" s="122"/>
      <c r="G23" s="122"/>
    </row>
    <row r="24" spans="1:184" ht="42" customHeight="1" x14ac:dyDescent="0.35">
      <c r="A24" s="451" t="s">
        <v>455</v>
      </c>
      <c r="B24" s="452"/>
      <c r="C24" s="126"/>
      <c r="D24" s="126"/>
      <c r="E24" s="126"/>
      <c r="F24" s="126"/>
      <c r="G24" s="126"/>
    </row>
    <row r="25" spans="1:184" ht="29.4" customHeight="1" x14ac:dyDescent="0.35">
      <c r="A25" s="127"/>
      <c r="B25" s="127"/>
      <c r="C25" s="128"/>
      <c r="D25" s="128"/>
      <c r="E25" s="128"/>
      <c r="F25" s="128"/>
      <c r="G25" s="128"/>
    </row>
    <row r="26" spans="1:184" s="101" customFormat="1" ht="20.399999999999999" customHeight="1" thickBot="1" x14ac:dyDescent="0.5">
      <c r="A26" s="440" t="s">
        <v>216</v>
      </c>
      <c r="B26" s="440"/>
      <c r="C26" s="440"/>
      <c r="D26" s="440"/>
      <c r="E26" s="129"/>
      <c r="F26" s="129"/>
      <c r="G26" s="129"/>
    </row>
    <row r="27" spans="1:184" s="101" customFormat="1" ht="72" customHeight="1" x14ac:dyDescent="0.35">
      <c r="A27" s="453" t="s">
        <v>217</v>
      </c>
      <c r="B27" s="454"/>
      <c r="C27" s="143" t="s">
        <v>50</v>
      </c>
      <c r="D27" s="143"/>
      <c r="E27" s="143"/>
      <c r="F27" s="143"/>
      <c r="G27" s="143"/>
    </row>
    <row r="28" spans="1:184" s="101" customFormat="1" ht="35.4" customHeight="1" x14ac:dyDescent="0.35">
      <c r="A28" s="205" t="s">
        <v>91</v>
      </c>
      <c r="B28" s="206" t="s">
        <v>85</v>
      </c>
      <c r="C28" s="207"/>
      <c r="D28" s="207"/>
      <c r="E28" s="207"/>
      <c r="F28" s="207"/>
      <c r="G28" s="207"/>
    </row>
    <row r="29" spans="1:184" ht="57" customHeight="1" x14ac:dyDescent="0.35">
      <c r="A29" s="208" t="s">
        <v>214</v>
      </c>
      <c r="B29" s="209"/>
      <c r="C29" s="207"/>
      <c r="D29" s="207"/>
      <c r="E29" s="207"/>
      <c r="F29" s="207"/>
      <c r="G29" s="207"/>
    </row>
    <row r="30" spans="1:184" ht="34.25" customHeight="1" x14ac:dyDescent="0.35">
      <c r="A30" s="455" t="s">
        <v>218</v>
      </c>
      <c r="B30" s="461"/>
      <c r="C30" s="130"/>
      <c r="D30" s="130"/>
      <c r="E30" s="130"/>
      <c r="F30" s="130"/>
      <c r="G30" s="130"/>
    </row>
    <row r="31" spans="1:184" s="101" customFormat="1" ht="38" customHeight="1" x14ac:dyDescent="0.35">
      <c r="A31" s="120"/>
      <c r="B31" s="121"/>
      <c r="C31" s="131"/>
      <c r="D31" s="131"/>
      <c r="E31" s="132"/>
      <c r="F31" s="132"/>
      <c r="G31" s="132"/>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row>
    <row r="32" spans="1:184" s="134" customFormat="1" ht="32.4" customHeight="1" thickBot="1" x14ac:dyDescent="0.4">
      <c r="A32" s="462" t="s">
        <v>193</v>
      </c>
      <c r="B32" s="463"/>
      <c r="C32" s="116" t="s">
        <v>56</v>
      </c>
      <c r="D32" s="116" t="s">
        <v>57</v>
      </c>
      <c r="E32" s="116" t="s">
        <v>58</v>
      </c>
      <c r="F32" s="116" t="s">
        <v>59</v>
      </c>
      <c r="G32" s="116" t="s">
        <v>60</v>
      </c>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33"/>
      <c r="FX32" s="133"/>
      <c r="FY32" s="133"/>
      <c r="FZ32" s="133"/>
      <c r="GA32" s="133"/>
      <c r="GB32" s="133"/>
    </row>
    <row r="33" spans="1:184" s="133" customFormat="1" ht="24.65" customHeight="1" x14ac:dyDescent="0.35">
      <c r="A33" s="478" t="s">
        <v>186</v>
      </c>
      <c r="B33" s="479"/>
      <c r="C33" s="153"/>
      <c r="D33" s="153"/>
      <c r="E33" s="153"/>
      <c r="F33" s="153"/>
      <c r="G33" s="153"/>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row>
    <row r="34" spans="1:184" ht="24.65" customHeight="1" x14ac:dyDescent="0.35">
      <c r="A34" s="136" t="s">
        <v>96</v>
      </c>
      <c r="B34" s="144" t="s">
        <v>97</v>
      </c>
      <c r="C34" s="135"/>
      <c r="D34" s="135"/>
      <c r="E34" s="135"/>
      <c r="F34" s="135"/>
      <c r="G34" s="135"/>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row>
    <row r="35" spans="1:184" ht="24.65" customHeight="1" x14ac:dyDescent="0.35">
      <c r="A35" s="480" t="s">
        <v>101</v>
      </c>
      <c r="B35" s="461"/>
      <c r="C35" s="210"/>
      <c r="D35" s="210"/>
      <c r="E35" s="210"/>
      <c r="F35" s="210"/>
      <c r="G35" s="21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c r="FG35" s="100"/>
      <c r="FH35" s="100"/>
      <c r="FI35" s="100"/>
      <c r="FJ35" s="100"/>
      <c r="FK35" s="100"/>
      <c r="FL35" s="100"/>
      <c r="FM35" s="100"/>
      <c r="FN35" s="100"/>
      <c r="FO35" s="100"/>
      <c r="FP35" s="100"/>
      <c r="FQ35" s="100"/>
      <c r="FR35" s="100"/>
      <c r="FS35" s="100"/>
      <c r="FT35" s="100"/>
      <c r="FU35" s="100"/>
      <c r="FV35" s="100"/>
      <c r="FW35" s="108"/>
      <c r="FX35" s="108"/>
      <c r="FY35" s="108"/>
      <c r="FZ35" s="108"/>
      <c r="GA35" s="108"/>
      <c r="GB35" s="108"/>
    </row>
    <row r="36" spans="1:184" s="99" customFormat="1" x14ac:dyDescent="0.35"/>
    <row r="37" spans="1:184" s="99" customFormat="1" x14ac:dyDescent="0.35"/>
    <row r="38" spans="1:184" s="99" customFormat="1" x14ac:dyDescent="0.35"/>
    <row r="39" spans="1:184" s="99" customFormat="1" x14ac:dyDescent="0.35"/>
    <row r="40" spans="1:184" s="99" customFormat="1" x14ac:dyDescent="0.35"/>
    <row r="41" spans="1:184" s="99" customFormat="1" x14ac:dyDescent="0.35"/>
    <row r="42" spans="1:184" s="99" customFormat="1" x14ac:dyDescent="0.35"/>
    <row r="43" spans="1:184" s="99" customFormat="1" x14ac:dyDescent="0.35"/>
    <row r="44" spans="1:184" s="99" customFormat="1" x14ac:dyDescent="0.35"/>
    <row r="45" spans="1:184" s="99" customFormat="1" x14ac:dyDescent="0.35"/>
    <row r="46" spans="1:184" s="99" customFormat="1" ht="48" customHeight="1" x14ac:dyDescent="0.35"/>
    <row r="47" spans="1:184" s="99" customFormat="1" x14ac:dyDescent="0.35"/>
    <row r="48" spans="1:184" s="99" customFormat="1" x14ac:dyDescent="0.35"/>
    <row r="49" s="99" customFormat="1" x14ac:dyDescent="0.35"/>
    <row r="50" s="99" customFormat="1" x14ac:dyDescent="0.35"/>
    <row r="51" s="99" customFormat="1" x14ac:dyDescent="0.35"/>
    <row r="52" s="99" customFormat="1" x14ac:dyDescent="0.35"/>
    <row r="53" s="99" customFormat="1" x14ac:dyDescent="0.35"/>
    <row r="54" s="99" customFormat="1" x14ac:dyDescent="0.35"/>
    <row r="55" s="99" customFormat="1" x14ac:dyDescent="0.35"/>
    <row r="56" s="99" customFormat="1" x14ac:dyDescent="0.35"/>
    <row r="57" s="99" customFormat="1" x14ac:dyDescent="0.35"/>
    <row r="58" s="99" customFormat="1" x14ac:dyDescent="0.35"/>
    <row r="59" s="99" customFormat="1" x14ac:dyDescent="0.35"/>
    <row r="60" s="99" customFormat="1" x14ac:dyDescent="0.35"/>
    <row r="61" s="99" customFormat="1" x14ac:dyDescent="0.35"/>
    <row r="62" s="99" customFormat="1" x14ac:dyDescent="0.35"/>
    <row r="63" s="99" customFormat="1" x14ac:dyDescent="0.35"/>
    <row r="64" s="99" customFormat="1" x14ac:dyDescent="0.35"/>
    <row r="65" spans="1:184" s="99" customFormat="1" x14ac:dyDescent="0.35"/>
    <row r="66" spans="1:184" s="99" customFormat="1" x14ac:dyDescent="0.35"/>
    <row r="67" spans="1:184" s="99" customFormat="1" x14ac:dyDescent="0.35"/>
    <row r="68" spans="1:184" s="99" customFormat="1" x14ac:dyDescent="0.35"/>
    <row r="69" spans="1:184" s="99" customFormat="1" x14ac:dyDescent="0.35"/>
    <row r="70" spans="1:184" s="99" customFormat="1" x14ac:dyDescent="0.35"/>
    <row r="71" spans="1:184" s="99" customFormat="1" x14ac:dyDescent="0.35"/>
    <row r="72" spans="1:184" s="99" customFormat="1" x14ac:dyDescent="0.35"/>
    <row r="73" spans="1:184" s="99" customFormat="1" x14ac:dyDescent="0.35"/>
    <row r="74" spans="1:184" s="99" customFormat="1" x14ac:dyDescent="0.35"/>
    <row r="75" spans="1:184" s="99" customFormat="1" x14ac:dyDescent="0.35">
      <c r="A75" s="100"/>
      <c r="B75" s="100"/>
      <c r="C75" s="100"/>
      <c r="D75" s="100"/>
    </row>
    <row r="76" spans="1:184" s="100" customFormat="1" x14ac:dyDescent="0.35">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row>
    <row r="77" spans="1:184" s="100" customFormat="1" x14ac:dyDescent="0.35">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row>
    <row r="78" spans="1:184" s="100" customFormat="1" x14ac:dyDescent="0.35">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row>
    <row r="79" spans="1:184" s="100" customFormat="1" x14ac:dyDescent="0.35">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row>
    <row r="80" spans="1:184" s="100" customFormat="1" x14ac:dyDescent="0.35">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row>
    <row r="81" spans="8:184" s="100" customFormat="1" x14ac:dyDescent="0.35">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row>
    <row r="82" spans="8:184" s="100" customFormat="1" x14ac:dyDescent="0.35">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row>
    <row r="83" spans="8:184" s="100" customFormat="1" x14ac:dyDescent="0.35">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row>
    <row r="84" spans="8:184" s="100" customFormat="1" x14ac:dyDescent="0.35">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row>
    <row r="85" spans="8:184" s="100" customFormat="1" x14ac:dyDescent="0.35">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row>
    <row r="86" spans="8:184" s="100" customFormat="1" x14ac:dyDescent="0.35">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row>
    <row r="87" spans="8:184" s="100" customFormat="1" x14ac:dyDescent="0.35">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row>
    <row r="88" spans="8:184" s="100" customFormat="1" x14ac:dyDescent="0.35">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row>
    <row r="89" spans="8:184" s="100" customFormat="1" x14ac:dyDescent="0.35">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row>
    <row r="90" spans="8:184" s="100" customFormat="1" x14ac:dyDescent="0.35">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row>
    <row r="91" spans="8:184" s="100" customFormat="1" x14ac:dyDescent="0.35">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row>
    <row r="92" spans="8:184" s="100" customFormat="1" x14ac:dyDescent="0.35">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row>
    <row r="93" spans="8:184" s="100" customFormat="1" x14ac:dyDescent="0.35">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row>
    <row r="94" spans="8:184" s="100" customFormat="1" x14ac:dyDescent="0.35">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row>
    <row r="95" spans="8:184" s="100" customFormat="1" x14ac:dyDescent="0.35">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row>
    <row r="96" spans="8:184" s="100" customFormat="1" x14ac:dyDescent="0.35">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row>
    <row r="97" spans="1:184" s="100" customFormat="1" x14ac:dyDescent="0.35">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row>
    <row r="98" spans="1:184" s="100" customFormat="1" x14ac:dyDescent="0.35">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row>
    <row r="99" spans="1:184" s="100" customFormat="1" x14ac:dyDescent="0.35">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row>
    <row r="100" spans="1:184" s="100" customFormat="1" x14ac:dyDescent="0.35">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row>
    <row r="101" spans="1:184" s="100" customFormat="1" x14ac:dyDescent="0.35">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row>
    <row r="102" spans="1:184" s="100" customFormat="1" x14ac:dyDescent="0.35">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row>
    <row r="103" spans="1:184" s="100" customFormat="1" x14ac:dyDescent="0.35">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row>
    <row r="104" spans="1:184" s="100" customFormat="1" x14ac:dyDescent="0.35">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row>
    <row r="105" spans="1:184" s="100" customFormat="1" x14ac:dyDescent="0.35">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row>
    <row r="106" spans="1:184" s="100" customFormat="1" x14ac:dyDescent="0.35">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row>
    <row r="107" spans="1:184" s="100" customFormat="1" x14ac:dyDescent="0.35">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row>
    <row r="108" spans="1:184" s="100" customFormat="1" x14ac:dyDescent="0.35">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row>
    <row r="109" spans="1:184" s="100" customFormat="1" x14ac:dyDescent="0.35">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row>
    <row r="110" spans="1:184" s="100" customFormat="1" x14ac:dyDescent="0.35">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row>
    <row r="111" spans="1:184" s="100" customFormat="1" x14ac:dyDescent="0.35">
      <c r="A111" s="108"/>
      <c r="B111" s="108"/>
      <c r="C111" s="108"/>
      <c r="D111" s="108"/>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row>
  </sheetData>
  <sheetProtection sheet="1" objects="1" scenarios="1" formatColumns="0" formatRows="0" insertColumns="0" insertRows="0"/>
  <mergeCells count="12">
    <mergeCell ref="A35:B35"/>
    <mergeCell ref="A1:D1"/>
    <mergeCell ref="A3:E3"/>
    <mergeCell ref="A7:B7"/>
    <mergeCell ref="A8:B8"/>
    <mergeCell ref="A32:B32"/>
    <mergeCell ref="A19:B19"/>
    <mergeCell ref="A24:B24"/>
    <mergeCell ref="A26:D26"/>
    <mergeCell ref="A27:B27"/>
    <mergeCell ref="A30:B30"/>
    <mergeCell ref="A33:B33"/>
  </mergeCells>
  <dataValidations disablePrompts="1" count="5">
    <dataValidation allowBlank="1" showInputMessage="1" showErrorMessage="1" promptTitle="Autofill" prompt="This cell will autofill based on the information you provide" sqref="C17:G17"/>
    <dataValidation type="list" allowBlank="1" showInputMessage="1" showErrorMessage="1" sqref="C10:G10">
      <formula1>"This year only, Ongoing additional funding"</formula1>
    </dataValidation>
    <dataValidation type="list" allowBlank="1" showInputMessage="1" showErrorMessage="1" sqref="C30:G30">
      <formula1>"Yes, no"</formula1>
    </dataValidation>
    <dataValidation type="list" allowBlank="1" showInputMessage="1" showErrorMessage="1" sqref="C34:G34">
      <formula1>"Yes we subcontract, No we will not subcontract"</formula1>
    </dataValidation>
    <dataValidation type="list" errorStyle="warning" allowBlank="1" showInputMessage="1" showErrorMessage="1" errorTitle="Do not leave blank" error="Do not leave blank" sqref="C28:G28">
      <formula1>"Responds to a employer or industry need, Responds to a specific community or regional need, Responds to both, Doesn't respond to a specific need but does fit a priority area"</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'Drop downs'!$G$3:$G$77</xm:f>
          </x14:formula1>
          <xm:sqref>C22:G22</xm:sqref>
        </x14:dataValidation>
        <x14:dataValidation type="list" allowBlank="1" showInputMessage="1" showErrorMessage="1">
          <x14:formula1>
            <xm:f>'Drop downs'!$G$2:$G$76</xm:f>
          </x14:formula1>
          <xm:sqref>C23:G23</xm:sqref>
        </x14:dataValidation>
        <x14:dataValidation type="list" allowBlank="1" showInputMessage="1" showErrorMessage="1">
          <x14:formula1>
            <xm:f>'Drop downs'!$F$2:$F$18</xm:f>
          </x14:formula1>
          <xm:sqref>C21:G21</xm:sqref>
        </x14:dataValidation>
        <x14:dataValidation type="list" allowBlank="1" showInputMessage="1" showErrorMessage="1">
          <x14:formula1>
            <xm:f>'Drop downs'!$F$3:$F$18</xm:f>
          </x14:formula1>
          <xm:sqref>C20:G20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3"/>
  <sheetViews>
    <sheetView topLeftCell="A7" zoomScale="70" zoomScaleNormal="70" workbookViewId="0">
      <selection activeCell="A23" sqref="A23:B23"/>
    </sheetView>
  </sheetViews>
  <sheetFormatPr defaultColWidth="8.90625" defaultRowHeight="14.5" x14ac:dyDescent="0.35"/>
  <cols>
    <col min="1" max="1" width="70.54296875" style="108" customWidth="1"/>
    <col min="2" max="2" width="54" style="108" customWidth="1"/>
    <col min="3" max="3" width="46.90625" style="108" customWidth="1"/>
    <col min="4" max="7" width="56.08984375" style="108" customWidth="1"/>
    <col min="8" max="16" width="8.90625" style="101"/>
    <col min="17" max="17" width="13.36328125" style="101" customWidth="1"/>
    <col min="18" max="184" width="8.90625" style="101"/>
    <col min="185" max="16384" width="8.90625" style="108"/>
  </cols>
  <sheetData>
    <row r="1" spans="1:184" s="69" customFormat="1" ht="69" customHeight="1" x14ac:dyDescent="0.35">
      <c r="A1" s="407" t="s">
        <v>170</v>
      </c>
      <c r="B1" s="407"/>
      <c r="C1" s="407"/>
      <c r="D1" s="407"/>
      <c r="E1" s="68"/>
      <c r="F1" s="68"/>
      <c r="G1" s="68"/>
      <c r="H1" s="68"/>
      <c r="I1" s="68"/>
    </row>
    <row r="2" spans="1:184" s="97" customFormat="1" ht="22.25" customHeight="1" x14ac:dyDescent="0.35">
      <c r="A2" s="95"/>
      <c r="B2" s="95"/>
      <c r="C2" s="70" t="s">
        <v>51</v>
      </c>
      <c r="D2" s="164">
        <f>'Key information and summary'!C3</f>
        <v>0</v>
      </c>
      <c r="E2" s="95"/>
      <c r="F2" s="95"/>
      <c r="G2" s="95"/>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row>
    <row r="3" spans="1:184" s="100" customFormat="1" ht="29" customHeight="1" x14ac:dyDescent="0.35">
      <c r="A3" s="404" t="s">
        <v>52</v>
      </c>
      <c r="B3" s="468"/>
      <c r="C3" s="468"/>
      <c r="D3" s="468"/>
      <c r="E3" s="469"/>
      <c r="F3" s="192"/>
      <c r="G3" s="192"/>
      <c r="H3" s="96"/>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row>
    <row r="4" spans="1:184" s="100" customFormat="1" ht="35" customHeight="1" x14ac:dyDescent="0.35">
      <c r="A4" s="141" t="s">
        <v>53</v>
      </c>
      <c r="B4" s="73" t="str">
        <f>IF('Key information and summary'!C5 = "","",'Key information and summary'!C5)</f>
        <v/>
      </c>
      <c r="C4" s="70" t="s">
        <v>161</v>
      </c>
      <c r="D4" s="165">
        <f>SUM(C15:AP15)</f>
        <v>0</v>
      </c>
      <c r="E4" s="142"/>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row>
    <row r="5" spans="1:184" s="100" customFormat="1" ht="35" customHeight="1" x14ac:dyDescent="0.35">
      <c r="A5" s="70" t="s">
        <v>54</v>
      </c>
      <c r="B5" s="74" t="str">
        <f>IF('Key information and summary'!C4 = "","",'Key information and summary'!C4)</f>
        <v/>
      </c>
      <c r="C5" s="163"/>
      <c r="D5" s="158"/>
      <c r="E5" s="101"/>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row>
    <row r="6" spans="1:184" s="100" customFormat="1" ht="29.4" customHeight="1" x14ac:dyDescent="0.35">
      <c r="A6" s="102"/>
      <c r="B6" s="102"/>
      <c r="C6" s="103"/>
      <c r="D6" s="103"/>
      <c r="E6" s="101"/>
      <c r="F6" s="101"/>
      <c r="G6" s="101"/>
      <c r="H6" s="101"/>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row>
    <row r="7" spans="1:184" s="106" customFormat="1" ht="37.25" customHeight="1" thickBot="1" x14ac:dyDescent="0.5">
      <c r="A7" s="440" t="s">
        <v>443</v>
      </c>
      <c r="B7" s="440"/>
      <c r="C7" s="104"/>
      <c r="D7" s="104"/>
      <c r="E7" s="104"/>
      <c r="F7" s="104"/>
      <c r="G7" s="104"/>
      <c r="H7" s="101"/>
      <c r="I7" s="101"/>
      <c r="J7" s="101"/>
      <c r="K7" s="101"/>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row>
    <row r="8" spans="1:184" s="106" customFormat="1" ht="39.65" customHeight="1" x14ac:dyDescent="0.35">
      <c r="A8" s="441" t="s">
        <v>55</v>
      </c>
      <c r="B8" s="442"/>
      <c r="C8" s="107" t="s">
        <v>56</v>
      </c>
      <c r="D8" s="107" t="s">
        <v>57</v>
      </c>
      <c r="E8" s="107" t="s">
        <v>58</v>
      </c>
      <c r="F8" s="107" t="s">
        <v>59</v>
      </c>
      <c r="G8" s="107" t="s">
        <v>60</v>
      </c>
      <c r="H8" s="101"/>
      <c r="I8" s="101"/>
      <c r="J8" s="101"/>
      <c r="K8" s="101"/>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row>
    <row r="9" spans="1:184" ht="31.25" customHeight="1" x14ac:dyDescent="0.35">
      <c r="A9" s="111" t="s">
        <v>219</v>
      </c>
      <c r="B9" s="112"/>
      <c r="C9" s="194"/>
      <c r="D9" s="194"/>
      <c r="E9" s="194"/>
      <c r="F9" s="194"/>
      <c r="G9" s="194"/>
    </row>
    <row r="10" spans="1:184" ht="31.25" customHeight="1" x14ac:dyDescent="0.35">
      <c r="A10" s="118" t="s">
        <v>440</v>
      </c>
      <c r="B10" s="117" t="s">
        <v>215</v>
      </c>
      <c r="C10" s="194"/>
      <c r="D10" s="194"/>
      <c r="E10" s="194"/>
      <c r="F10" s="194"/>
      <c r="G10" s="194"/>
    </row>
    <row r="11" spans="1:184" ht="31.25" customHeight="1" x14ac:dyDescent="0.35">
      <c r="A11" s="212" t="s">
        <v>73</v>
      </c>
      <c r="B11" s="112"/>
      <c r="C11" s="213"/>
      <c r="D11" s="213"/>
      <c r="E11" s="213"/>
      <c r="F11" s="213"/>
      <c r="G11" s="213"/>
    </row>
    <row r="12" spans="1:184" ht="31.25" customHeight="1" x14ac:dyDescent="0.35">
      <c r="A12" s="212" t="s">
        <v>206</v>
      </c>
      <c r="B12" s="112"/>
      <c r="C12" s="194"/>
      <c r="D12" s="194"/>
      <c r="E12" s="194"/>
      <c r="F12" s="194"/>
      <c r="G12" s="194"/>
    </row>
    <row r="13" spans="1:184" ht="31.25" customHeight="1" x14ac:dyDescent="0.35">
      <c r="A13" s="214" t="s">
        <v>74</v>
      </c>
      <c r="B13" s="119" t="s">
        <v>72</v>
      </c>
      <c r="C13" s="155">
        <f>(C9*C11*C12)</f>
        <v>0</v>
      </c>
      <c r="D13" s="155">
        <f t="shared" ref="D13:G13" si="0">(D9*D11*D12)</f>
        <v>0</v>
      </c>
      <c r="E13" s="155">
        <f t="shared" si="0"/>
        <v>0</v>
      </c>
      <c r="F13" s="155">
        <f t="shared" si="0"/>
        <v>0</v>
      </c>
      <c r="G13" s="155">
        <f t="shared" si="0"/>
        <v>0</v>
      </c>
    </row>
    <row r="14" spans="1:184" ht="31.25" customHeight="1" x14ac:dyDescent="0.35">
      <c r="A14" s="114" t="s">
        <v>163</v>
      </c>
      <c r="B14" s="215"/>
      <c r="C14" s="160">
        <v>19.63</v>
      </c>
      <c r="D14" s="160">
        <v>19.63</v>
      </c>
      <c r="E14" s="160">
        <v>19.63</v>
      </c>
      <c r="F14" s="160">
        <v>19.63</v>
      </c>
      <c r="G14" s="160">
        <v>19.63</v>
      </c>
    </row>
    <row r="15" spans="1:184" ht="31.25" customHeight="1" x14ac:dyDescent="0.35">
      <c r="A15" s="114" t="s">
        <v>70</v>
      </c>
      <c r="B15" s="119" t="s">
        <v>72</v>
      </c>
      <c r="C15" s="161">
        <f>C13*C14</f>
        <v>0</v>
      </c>
      <c r="D15" s="161">
        <f t="shared" ref="D15:G15" si="1">D13*D14</f>
        <v>0</v>
      </c>
      <c r="E15" s="161">
        <f t="shared" si="1"/>
        <v>0</v>
      </c>
      <c r="F15" s="161">
        <f t="shared" si="1"/>
        <v>0</v>
      </c>
      <c r="G15" s="161">
        <f t="shared" si="1"/>
        <v>0</v>
      </c>
    </row>
    <row r="16" spans="1:184" ht="31.25" customHeight="1" x14ac:dyDescent="0.35">
      <c r="A16" s="114" t="s">
        <v>68</v>
      </c>
      <c r="B16" s="117" t="s">
        <v>69</v>
      </c>
      <c r="C16" s="193"/>
      <c r="D16" s="193"/>
      <c r="E16" s="193"/>
      <c r="F16" s="193"/>
      <c r="G16" s="193"/>
    </row>
    <row r="17" spans="1:184" ht="27.65" customHeight="1" x14ac:dyDescent="0.35">
      <c r="A17" s="120"/>
      <c r="B17" s="121"/>
      <c r="C17" s="200"/>
      <c r="D17" s="200"/>
      <c r="E17" s="200"/>
      <c r="F17" s="200"/>
      <c r="G17" s="216"/>
    </row>
    <row r="18" spans="1:184" ht="37.25" customHeight="1" thickBot="1" x14ac:dyDescent="0.5">
      <c r="A18" s="440" t="s">
        <v>79</v>
      </c>
      <c r="B18" s="440"/>
      <c r="C18" s="116" t="s">
        <v>56</v>
      </c>
      <c r="D18" s="116" t="s">
        <v>57</v>
      </c>
      <c r="E18" s="116" t="s">
        <v>58</v>
      </c>
      <c r="F18" s="116" t="s">
        <v>59</v>
      </c>
      <c r="G18" s="116" t="s">
        <v>60</v>
      </c>
      <c r="H18" s="99"/>
    </row>
    <row r="19" spans="1:184" ht="30.65" customHeight="1" x14ac:dyDescent="0.35">
      <c r="A19" s="118" t="s">
        <v>80</v>
      </c>
      <c r="B19" s="149"/>
      <c r="C19" s="122"/>
      <c r="D19" s="122"/>
      <c r="E19" s="122"/>
      <c r="F19" s="122"/>
      <c r="G19" s="122"/>
      <c r="H19" s="99"/>
    </row>
    <row r="20" spans="1:184" ht="30.65" customHeight="1" x14ac:dyDescent="0.35">
      <c r="A20" s="123" t="s">
        <v>284</v>
      </c>
      <c r="B20" s="124"/>
      <c r="C20" s="122"/>
      <c r="D20" s="122"/>
      <c r="E20" s="122"/>
      <c r="F20" s="122"/>
      <c r="G20" s="122"/>
      <c r="H20" s="99"/>
    </row>
    <row r="21" spans="1:184" ht="27.65" customHeight="1" x14ac:dyDescent="0.35">
      <c r="A21" s="111" t="s">
        <v>81</v>
      </c>
      <c r="B21" s="124"/>
      <c r="C21" s="125"/>
      <c r="D21" s="125"/>
      <c r="E21" s="125"/>
      <c r="F21" s="125"/>
      <c r="G21" s="125"/>
    </row>
    <row r="22" spans="1:184" s="101" customFormat="1" ht="27.65" customHeight="1" x14ac:dyDescent="0.35">
      <c r="A22" s="111" t="s">
        <v>285</v>
      </c>
      <c r="B22" s="124"/>
      <c r="C22" s="122"/>
      <c r="D22" s="122"/>
      <c r="E22" s="122"/>
      <c r="F22" s="122"/>
      <c r="G22" s="122"/>
    </row>
    <row r="23" spans="1:184" ht="45" customHeight="1" x14ac:dyDescent="0.35">
      <c r="A23" s="451" t="s">
        <v>455</v>
      </c>
      <c r="B23" s="452"/>
      <c r="C23" s="126"/>
      <c r="D23" s="126"/>
      <c r="E23" s="126"/>
      <c r="F23" s="126"/>
      <c r="G23" s="126"/>
    </row>
    <row r="24" spans="1:184" ht="29.4" customHeight="1" x14ac:dyDescent="0.35">
      <c r="A24" s="127"/>
      <c r="B24" s="127"/>
      <c r="C24" s="128"/>
      <c r="D24" s="128"/>
      <c r="E24" s="128"/>
      <c r="F24" s="128"/>
      <c r="G24" s="128"/>
    </row>
    <row r="25" spans="1:184" s="101" customFormat="1" ht="20.399999999999999" customHeight="1" thickBot="1" x14ac:dyDescent="0.5">
      <c r="A25" s="440" t="s">
        <v>216</v>
      </c>
      <c r="B25" s="440"/>
      <c r="C25" s="440"/>
      <c r="D25" s="440"/>
      <c r="E25" s="129"/>
      <c r="F25" s="129"/>
      <c r="G25" s="129"/>
    </row>
    <row r="26" spans="1:184" s="101" customFormat="1" ht="72" customHeight="1" x14ac:dyDescent="0.35">
      <c r="A26" s="453" t="s">
        <v>217</v>
      </c>
      <c r="B26" s="454"/>
      <c r="C26" s="143" t="s">
        <v>50</v>
      </c>
      <c r="D26" s="143"/>
      <c r="E26" s="143"/>
      <c r="F26" s="143"/>
      <c r="G26" s="143"/>
    </row>
    <row r="27" spans="1:184" s="101" customFormat="1" ht="35.4" customHeight="1" x14ac:dyDescent="0.35">
      <c r="A27" s="205" t="s">
        <v>91</v>
      </c>
      <c r="B27" s="206" t="s">
        <v>85</v>
      </c>
      <c r="C27" s="207"/>
      <c r="D27" s="207"/>
      <c r="E27" s="207"/>
      <c r="F27" s="207"/>
      <c r="G27" s="207"/>
    </row>
    <row r="28" spans="1:184" ht="57" customHeight="1" x14ac:dyDescent="0.35">
      <c r="A28" s="208" t="s">
        <v>214</v>
      </c>
      <c r="B28" s="209"/>
      <c r="C28" s="207"/>
      <c r="D28" s="207"/>
      <c r="E28" s="207"/>
      <c r="F28" s="207"/>
      <c r="G28" s="207"/>
    </row>
    <row r="29" spans="1:184" ht="34.25" customHeight="1" x14ac:dyDescent="0.35">
      <c r="A29" s="455" t="s">
        <v>218</v>
      </c>
      <c r="B29" s="461"/>
      <c r="C29" s="130"/>
      <c r="D29" s="130"/>
      <c r="E29" s="130"/>
      <c r="F29" s="130"/>
      <c r="G29" s="130"/>
    </row>
    <row r="30" spans="1:184" s="101" customFormat="1" ht="38" customHeight="1" x14ac:dyDescent="0.35">
      <c r="A30" s="120"/>
      <c r="B30" s="121"/>
      <c r="C30" s="131"/>
      <c r="D30" s="131"/>
      <c r="E30" s="132"/>
      <c r="F30" s="132"/>
      <c r="G30" s="132"/>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row>
    <row r="31" spans="1:184" s="134" customFormat="1" ht="32.4" customHeight="1" thickBot="1" x14ac:dyDescent="0.4">
      <c r="A31" s="462" t="s">
        <v>193</v>
      </c>
      <c r="B31" s="463"/>
      <c r="C31" s="116" t="s">
        <v>56</v>
      </c>
      <c r="D31" s="116" t="s">
        <v>57</v>
      </c>
      <c r="E31" s="116" t="s">
        <v>58</v>
      </c>
      <c r="F31" s="116" t="s">
        <v>59</v>
      </c>
      <c r="G31" s="116" t="s">
        <v>60</v>
      </c>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33"/>
      <c r="FX31" s="133"/>
      <c r="FY31" s="133"/>
      <c r="FZ31" s="133"/>
      <c r="GA31" s="133"/>
      <c r="GB31" s="133"/>
    </row>
    <row r="32" spans="1:184" s="133" customFormat="1" ht="33.65" customHeight="1" x14ac:dyDescent="0.35">
      <c r="A32" s="478" t="s">
        <v>186</v>
      </c>
      <c r="B32" s="479"/>
      <c r="C32" s="153"/>
      <c r="D32" s="153"/>
      <c r="E32" s="153"/>
      <c r="F32" s="153"/>
      <c r="G32" s="153"/>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row>
    <row r="33" spans="1:184" ht="33.65" customHeight="1" x14ac:dyDescent="0.35">
      <c r="A33" s="457" t="s">
        <v>95</v>
      </c>
      <c r="B33" s="458"/>
      <c r="C33" s="135"/>
      <c r="D33" s="135"/>
      <c r="E33" s="135"/>
      <c r="F33" s="135"/>
      <c r="G33" s="135"/>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row>
    <row r="34" spans="1:184" ht="33.65" customHeight="1" x14ac:dyDescent="0.35">
      <c r="A34" s="480" t="s">
        <v>101</v>
      </c>
      <c r="B34" s="461"/>
      <c r="C34" s="210"/>
      <c r="D34" s="210"/>
      <c r="E34" s="210"/>
      <c r="F34" s="210"/>
      <c r="G34" s="21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8"/>
      <c r="FX34" s="108"/>
      <c r="FY34" s="108"/>
      <c r="FZ34" s="108"/>
      <c r="GA34" s="108"/>
      <c r="GB34" s="108"/>
    </row>
    <row r="35" spans="1:184" s="101" customFormat="1" ht="29" customHeight="1" x14ac:dyDescent="0.35">
      <c r="A35" s="120"/>
      <c r="B35" s="121"/>
      <c r="C35" s="131"/>
      <c r="D35" s="131"/>
      <c r="E35" s="132"/>
      <c r="F35" s="132"/>
      <c r="G35" s="211"/>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row>
    <row r="36" spans="1:184" s="99" customFormat="1" x14ac:dyDescent="0.35"/>
    <row r="37" spans="1:184" s="99" customFormat="1" x14ac:dyDescent="0.35"/>
    <row r="38" spans="1:184" s="99" customFormat="1" x14ac:dyDescent="0.35"/>
    <row r="39" spans="1:184" s="99" customFormat="1" x14ac:dyDescent="0.35"/>
    <row r="40" spans="1:184" s="99" customFormat="1" x14ac:dyDescent="0.35"/>
    <row r="41" spans="1:184" s="99" customFormat="1" x14ac:dyDescent="0.35"/>
    <row r="42" spans="1:184" s="99" customFormat="1" x14ac:dyDescent="0.35"/>
    <row r="43" spans="1:184" s="99" customFormat="1" x14ac:dyDescent="0.35"/>
    <row r="44" spans="1:184" s="99" customFormat="1" x14ac:dyDescent="0.35"/>
    <row r="45" spans="1:184" s="99" customFormat="1" x14ac:dyDescent="0.35"/>
    <row r="46" spans="1:184" s="99" customFormat="1" x14ac:dyDescent="0.35"/>
    <row r="47" spans="1:184" s="99" customFormat="1" x14ac:dyDescent="0.35"/>
    <row r="48" spans="1:184" s="99" customFormat="1" ht="48" customHeight="1" x14ac:dyDescent="0.35"/>
    <row r="49" s="99" customFormat="1" x14ac:dyDescent="0.35"/>
    <row r="50" s="99" customFormat="1" x14ac:dyDescent="0.35"/>
    <row r="51" s="99" customFormat="1" x14ac:dyDescent="0.35"/>
    <row r="52" s="99" customFormat="1" x14ac:dyDescent="0.35"/>
    <row r="53" s="99" customFormat="1" x14ac:dyDescent="0.35"/>
    <row r="54" s="99" customFormat="1" x14ac:dyDescent="0.35"/>
    <row r="55" s="99" customFormat="1" x14ac:dyDescent="0.35"/>
    <row r="56" s="99" customFormat="1" x14ac:dyDescent="0.35"/>
    <row r="57" s="99" customFormat="1" x14ac:dyDescent="0.35"/>
    <row r="58" s="99" customFormat="1" x14ac:dyDescent="0.35"/>
    <row r="59" s="99" customFormat="1" x14ac:dyDescent="0.35"/>
    <row r="60" s="99" customFormat="1" x14ac:dyDescent="0.35"/>
    <row r="61" s="99" customFormat="1" x14ac:dyDescent="0.35"/>
    <row r="62" s="99" customFormat="1" x14ac:dyDescent="0.35"/>
    <row r="63" s="99" customFormat="1" x14ac:dyDescent="0.35"/>
    <row r="64" s="99" customFormat="1" x14ac:dyDescent="0.35"/>
    <row r="65" spans="8:184" s="99" customFormat="1" x14ac:dyDescent="0.35"/>
    <row r="66" spans="8:184" s="99" customFormat="1" x14ac:dyDescent="0.35"/>
    <row r="67" spans="8:184" s="99" customFormat="1" x14ac:dyDescent="0.35"/>
    <row r="68" spans="8:184" s="99" customFormat="1" x14ac:dyDescent="0.35"/>
    <row r="69" spans="8:184" s="99" customFormat="1" x14ac:dyDescent="0.35"/>
    <row r="70" spans="8:184" s="99" customFormat="1" x14ac:dyDescent="0.35"/>
    <row r="71" spans="8:184" s="99" customFormat="1" x14ac:dyDescent="0.35"/>
    <row r="72" spans="8:184" s="99" customFormat="1" x14ac:dyDescent="0.35"/>
    <row r="73" spans="8:184" s="99" customFormat="1" x14ac:dyDescent="0.35"/>
    <row r="74" spans="8:184" s="99" customFormat="1" x14ac:dyDescent="0.35"/>
    <row r="75" spans="8:184" s="99" customFormat="1" x14ac:dyDescent="0.35"/>
    <row r="76" spans="8:184" s="99" customFormat="1" x14ac:dyDescent="0.35"/>
    <row r="77" spans="8:184" s="99" customFormat="1" x14ac:dyDescent="0.35"/>
    <row r="78" spans="8:184" s="100" customFormat="1" x14ac:dyDescent="0.35">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row>
    <row r="79" spans="8:184" s="100" customFormat="1" x14ac:dyDescent="0.35">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row>
    <row r="80" spans="8:184" s="100" customFormat="1" x14ac:dyDescent="0.35">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row>
    <row r="81" spans="8:184" s="100" customFormat="1" x14ac:dyDescent="0.35">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row>
    <row r="82" spans="8:184" s="100" customFormat="1" x14ac:dyDescent="0.35">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row>
    <row r="83" spans="8:184" s="100" customFormat="1" x14ac:dyDescent="0.35">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row>
    <row r="84" spans="8:184" s="100" customFormat="1" x14ac:dyDescent="0.35">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row>
    <row r="85" spans="8:184" s="100" customFormat="1" x14ac:dyDescent="0.35">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row>
    <row r="86" spans="8:184" s="100" customFormat="1" x14ac:dyDescent="0.35">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row>
    <row r="87" spans="8:184" s="100" customFormat="1" x14ac:dyDescent="0.35">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row>
    <row r="88" spans="8:184" s="100" customFormat="1" x14ac:dyDescent="0.35">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row>
    <row r="89" spans="8:184" s="100" customFormat="1" x14ac:dyDescent="0.35">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row>
    <row r="90" spans="8:184" s="100" customFormat="1" x14ac:dyDescent="0.35">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row>
    <row r="91" spans="8:184" s="100" customFormat="1" x14ac:dyDescent="0.35">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row>
    <row r="92" spans="8:184" s="100" customFormat="1" x14ac:dyDescent="0.35">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row>
    <row r="93" spans="8:184" s="100" customFormat="1" x14ac:dyDescent="0.35">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row>
    <row r="94" spans="8:184" s="100" customFormat="1" x14ac:dyDescent="0.35">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row>
    <row r="95" spans="8:184" s="100" customFormat="1" x14ac:dyDescent="0.35">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row>
    <row r="96" spans="8:184" s="100" customFormat="1" x14ac:dyDescent="0.35">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row>
    <row r="97" spans="8:184" s="100" customFormat="1" x14ac:dyDescent="0.35">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row>
    <row r="98" spans="8:184" s="100" customFormat="1" x14ac:dyDescent="0.35">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row>
    <row r="99" spans="8:184" s="100" customFormat="1" x14ac:dyDescent="0.35">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row>
    <row r="100" spans="8:184" s="100" customFormat="1" x14ac:dyDescent="0.35">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row>
    <row r="101" spans="8:184" s="100" customFormat="1" x14ac:dyDescent="0.35">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row>
    <row r="102" spans="8:184" s="100" customFormat="1" x14ac:dyDescent="0.35">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row>
    <row r="103" spans="8:184" s="100" customFormat="1" x14ac:dyDescent="0.35">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row>
    <row r="104" spans="8:184" s="100" customFormat="1" x14ac:dyDescent="0.35">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row>
    <row r="105" spans="8:184" s="100" customFormat="1" x14ac:dyDescent="0.35">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row>
    <row r="106" spans="8:184" s="100" customFormat="1" x14ac:dyDescent="0.35">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row>
    <row r="107" spans="8:184" s="100" customFormat="1" x14ac:dyDescent="0.35">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row>
    <row r="108" spans="8:184" s="100" customFormat="1" x14ac:dyDescent="0.35">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row>
    <row r="109" spans="8:184" s="100" customFormat="1" x14ac:dyDescent="0.35">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row>
    <row r="110" spans="8:184" s="100" customFormat="1" x14ac:dyDescent="0.35">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row>
    <row r="111" spans="8:184" s="100" customFormat="1" x14ac:dyDescent="0.35">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row>
    <row r="112" spans="8:184" s="100" customFormat="1" x14ac:dyDescent="0.35">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row>
    <row r="113" spans="8:184" s="100" customFormat="1" x14ac:dyDescent="0.35">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row>
  </sheetData>
  <sheetProtection sheet="1" objects="1" scenarios="1" formatColumns="0" formatRows="0" insertColumns="0" insertRows="0"/>
  <mergeCells count="13">
    <mergeCell ref="A34:B34"/>
    <mergeCell ref="A31:B31"/>
    <mergeCell ref="A18:B18"/>
    <mergeCell ref="A23:B23"/>
    <mergeCell ref="A25:D25"/>
    <mergeCell ref="A26:B26"/>
    <mergeCell ref="A29:B29"/>
    <mergeCell ref="A32:B32"/>
    <mergeCell ref="A1:D1"/>
    <mergeCell ref="A3:E3"/>
    <mergeCell ref="A7:B7"/>
    <mergeCell ref="A8:B8"/>
    <mergeCell ref="A33:B33"/>
  </mergeCells>
  <dataValidations count="5">
    <dataValidation type="list" allowBlank="1" showInputMessage="1" showErrorMessage="1" sqref="C33:G33">
      <formula1>"Yes we have approval, NA - we will not subcontract"</formula1>
    </dataValidation>
    <dataValidation type="list" allowBlank="1" showInputMessage="1" showErrorMessage="1" sqref="C29:G29">
      <formula1>"Yes, no"</formula1>
    </dataValidation>
    <dataValidation type="list" allowBlank="1" showInputMessage="1" showErrorMessage="1" sqref="C16:G16">
      <formula1>"This year only, Ongoing additional funding"</formula1>
    </dataValidation>
    <dataValidation allowBlank="1" showInputMessage="1" showErrorMessage="1" promptTitle="Autofill" prompt="This cell will autofill based on the information you provide" sqref="C15:G15"/>
    <dataValidation type="list" errorStyle="warning" allowBlank="1" showInputMessage="1" showErrorMessage="1" errorTitle="Do not leave blank" error="Do not leave blank" sqref="C27:G27">
      <formula1>"Responds to a employer or industry need, Responds to a specific community or regional need, Responds to both, Doesn't respond to a specific need but does fit a priority area"</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downs'!$G$3:$G$77</xm:f>
          </x14:formula1>
          <xm:sqref>C21:G21</xm:sqref>
        </x14:dataValidation>
        <x14:dataValidation type="list" allowBlank="1" showInputMessage="1" showErrorMessage="1">
          <x14:formula1>
            <xm:f>'Drop downs'!$G$2:$G$76</xm:f>
          </x14:formula1>
          <xm:sqref>C22:G22</xm:sqref>
        </x14:dataValidation>
        <x14:dataValidation type="list" allowBlank="1" showInputMessage="1" showErrorMessage="1">
          <x14:formula1>
            <xm:f>'Drop downs'!$F$2:$F$18</xm:f>
          </x14:formula1>
          <xm:sqref>C20:G20</xm:sqref>
        </x14:dataValidation>
        <x14:dataValidation type="list" allowBlank="1" showInputMessage="1" showErrorMessage="1">
          <x14:formula1>
            <xm:f>'Drop downs'!$F$3:$F$18</xm:f>
          </x14:formula1>
          <xm:sqref>C19:G19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A1712637</value>
    </field>
    <field name="Objective-Title">
      <value order="0">2022 Additional Funding Request Application Template for TEIs</value>
    </field>
    <field name="Objective-Description">
      <value order="0"/>
    </field>
    <field name="Objective-CreationStamp">
      <value order="0">2021-06-02T23:16:57Z</value>
    </field>
    <field name="Objective-IsApproved">
      <value order="0">false</value>
    </field>
    <field name="Objective-IsPublished">
      <value order="0">true</value>
    </field>
    <field name="Objective-DatePublished">
      <value order="0">2021-09-10T00:52:20Z</value>
    </field>
    <field name="Objective-ModificationStamp">
      <value order="0">2021-09-10T00:52:20Z</value>
    </field>
    <field name="Objective-Owner">
      <value order="0">Jo Hartigan</value>
    </field>
    <field name="Objective-Path">
      <value order="0">Objective Global Folder:TEC Global Folder (fA27):Investment Management:Invest On-Plan Funds:Investment for 2022:TEO Plans:IV-P-Investment for 2022-TEO Plans- PLAN ASSESSMENT:01 - Draft Documents - Plan Assessment - Investment for 2022</value>
    </field>
    <field name="Objective-Parent">
      <value order="0">Classified Object</value>
    </field>
    <field name="Objective-State">
      <value order="0">Published</value>
    </field>
    <field name="Objective-VersionId">
      <value order="0">vA3903465</value>
    </field>
    <field name="Objective-Version">
      <value order="0">33.0</value>
    </field>
    <field name="Objective-VersionNumber">
      <value order="0">38</value>
    </field>
    <field name="Objective-VersionComment">
      <value order="0"/>
    </field>
    <field name="Objective-FileNumber">
      <value order="0">IV-P-19-01-04/20-1652</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  </vt:lpstr>
      <vt:lpstr>Key information and summary</vt:lpstr>
      <vt:lpstr>Performance and learner suc </vt:lpstr>
      <vt:lpstr>SAC 3+</vt:lpstr>
      <vt:lpstr>SAC 1 &amp; 2</vt:lpstr>
      <vt:lpstr>Youth Guarantee</vt:lpstr>
      <vt:lpstr>Intensive numeracy and literacy</vt:lpstr>
      <vt:lpstr>Workplace ILN</vt:lpstr>
      <vt:lpstr>ILN-ESOL</vt:lpstr>
      <vt:lpstr>ILN - Refugee English</vt:lpstr>
      <vt:lpstr>ACE in Te Pūkenga and Wānanga</vt:lpstr>
      <vt:lpstr>priority drop downs</vt:lpstr>
      <vt:lpstr>Drop downs</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dc:creator>
  <cp:lastModifiedBy>Carolyn Lankow</cp:lastModifiedBy>
  <dcterms:created xsi:type="dcterms:W3CDTF">2021-06-02T23:15:23Z</dcterms:created>
  <dcterms:modified xsi:type="dcterms:W3CDTF">2021-09-12T20:40:55Z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A1712637</vt:lpwstr>
  </property>
  <property fmtid="{D5CDD505-2E9C-101B-9397-08002B2CF9AE}" pid="4" name="Objective-Title">
    <vt:lpwstr>2022 Additional Funding Request Application Template for TEIs</vt:lpwstr>
  </property>
  <property fmtid="{D5CDD505-2E9C-101B-9397-08002B2CF9AE}" pid="5" name="Objective-Description">
    <vt:lpwstr/>
  </property>
  <property fmtid="{D5CDD505-2E9C-101B-9397-08002B2CF9AE}" pid="6" name="Objective-CreationStamp">
    <vt:filetime>2021-06-03T00:00:58Z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2021-09-10T00:52:20Z</vt:filetime>
  </property>
  <property fmtid="{D5CDD505-2E9C-101B-9397-08002B2CF9AE}" pid="10" name="Objective-ModificationStamp">
    <vt:filetime>2021-09-10T00:52:20Z</vt:filetime>
  </property>
  <property fmtid="{D5CDD505-2E9C-101B-9397-08002B2CF9AE}" pid="11" name="Objective-Owner">
    <vt:lpwstr>Jo Hartigan</vt:lpwstr>
  </property>
  <property fmtid="{D5CDD505-2E9C-101B-9397-08002B2CF9AE}" pid="12" name="Objective-Path">
    <vt:lpwstr>Objective Global Folder:TEC Global Folder (fA27):Investment Management:Invest On-Plan Funds:Investment for 2022:TEO Plans:IV-P-Investment for 2022-TEO Plans- PLAN ASSESSMENT:01 - Draft Documents - Plan Assessment - Investment for 2022:</vt:lpwstr>
  </property>
  <property fmtid="{D5CDD505-2E9C-101B-9397-08002B2CF9AE}" pid="13" name="Objective-Parent">
    <vt:lpwstr>01 - Draft Documents - Plan Assessment - Investment for 2022</vt:lpwstr>
  </property>
  <property fmtid="{D5CDD505-2E9C-101B-9397-08002B2CF9AE}" pid="14" name="Objective-State">
    <vt:lpwstr>Published</vt:lpwstr>
  </property>
  <property fmtid="{D5CDD505-2E9C-101B-9397-08002B2CF9AE}" pid="15" name="Objective-VersionId">
    <vt:lpwstr>vA3903465</vt:lpwstr>
  </property>
  <property fmtid="{D5CDD505-2E9C-101B-9397-08002B2CF9AE}" pid="16" name="Objective-Version">
    <vt:lpwstr>33.0</vt:lpwstr>
  </property>
  <property fmtid="{D5CDD505-2E9C-101B-9397-08002B2CF9AE}" pid="17" name="Objective-VersionNumber">
    <vt:r8>38</vt:r8>
  </property>
  <property fmtid="{D5CDD505-2E9C-101B-9397-08002B2CF9AE}" pid="18" name="Objective-VersionComment">
    <vt:lpwstr/>
  </property>
  <property fmtid="{D5CDD505-2E9C-101B-9397-08002B2CF9AE}" pid="19" name="Objective-FileNumber">
    <vt:lpwstr>IV-P-19-01-04/20-1652</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